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osawahs\Desktop\"/>
    </mc:Choice>
  </mc:AlternateContent>
  <xr:revisionPtr revIDLastSave="0" documentId="13_ncr:1_{92F29E4C-E854-4B57-88A5-A3C3B35540E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4-121アタック筑波梅林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5" i="1"/>
  <c r="A5" i="1"/>
</calcChain>
</file>

<file path=xl/sharedStrings.xml><?xml version="1.0" encoding="utf-8"?>
<sst xmlns="http://schemas.openxmlformats.org/spreadsheetml/2006/main" count="265" uniqueCount="163">
  <si>
    <t>S＝信号、「 」＝信号名、十＝十字路、T＝T字路、Y＝Y字路、├＝├字路、┤＝┤字路、ルートは次の通過点までの道路番号、区間は前の通過点からの距離</t>
  </si>
  <si>
    <t>番号</t>
  </si>
  <si>
    <t>通過点</t>
  </si>
  <si>
    <t>進路</t>
  </si>
  <si>
    <t>ルート
(R：国道, K：県道）</t>
  </si>
  <si>
    <t>区間</t>
  </si>
  <si>
    <t>合計</t>
  </si>
  <si>
    <t>情報・その他　[ ]行先道標</t>
  </si>
  <si>
    <t>入間市豊水橋河川敷　スタート</t>
  </si>
  <si>
    <t>通路</t>
  </si>
  <si>
    <t>T</t>
  </si>
  <si>
    <t>左折</t>
  </si>
  <si>
    <t>R299</t>
  </si>
  <si>
    <t>「根岸」</t>
  </si>
  <si>
    <t>右折</t>
  </si>
  <si>
    <t>K262,K260</t>
  </si>
  <si>
    <t>[狭山市街]</t>
  </si>
  <si>
    <t>├ 「柏原」</t>
  </si>
  <si>
    <t>K260,K114</t>
  </si>
  <si>
    <t>T ｢上戸」</t>
  </si>
  <si>
    <t>K260,市道</t>
  </si>
  <si>
    <t>[川越市内]</t>
  </si>
  <si>
    <t>T S</t>
  </si>
  <si>
    <t>K39</t>
  </si>
  <si>
    <t>五差路「石原町（北）」</t>
  </si>
  <si>
    <t>左</t>
  </si>
  <si>
    <t>市道</t>
  </si>
  <si>
    <t>[国道254号] 左斜め前に進む（道標は直進扱い）</t>
  </si>
  <si>
    <t>S</t>
  </si>
  <si>
    <t>K12</t>
  </si>
  <si>
    <t>「川田谷」</t>
  </si>
  <si>
    <t>K57</t>
  </si>
  <si>
    <t>「川田谷（市場）西」</t>
  </si>
  <si>
    <t>[鴻巣]</t>
  </si>
  <si>
    <t>「高尾二丁目」</t>
  </si>
  <si>
    <t>「深井二丁目」</t>
  </si>
  <si>
    <t>[鴻巣市街]</t>
  </si>
  <si>
    <t>「本町」</t>
  </si>
  <si>
    <t>K38,K151</t>
  </si>
  <si>
    <t>[加須] 右：ローソン</t>
  </si>
  <si>
    <t>T 「騎西一丁目」</t>
  </si>
  <si>
    <t>[騎西市街]</t>
  </si>
  <si>
    <t>「騎西三丁目」</t>
  </si>
  <si>
    <t>市道,K38</t>
  </si>
  <si>
    <t>左：ファミリーマート</t>
  </si>
  <si>
    <t>「日出安」</t>
  </si>
  <si>
    <t>K151</t>
  </si>
  <si>
    <t>[久喜] 右：セブンイレブン</t>
  </si>
  <si>
    <t>「大室」</t>
  </si>
  <si>
    <t>[大利根]</t>
  </si>
  <si>
    <t>Ｔ 止まれ</t>
  </si>
  <si>
    <t>K370</t>
  </si>
  <si>
    <t>「北平野」</t>
  </si>
  <si>
    <t>K84</t>
  </si>
  <si>
    <t>[栗橋]</t>
  </si>
  <si>
    <t>PC1 セブンイレブン加須北平野店</t>
  </si>
  <si>
    <t>右側</t>
  </si>
  <si>
    <t>K84,K60</t>
  </si>
  <si>
    <t>┤「利根川橋南詰」</t>
  </si>
  <si>
    <t>R4</t>
  </si>
  <si>
    <t>側道</t>
  </si>
  <si>
    <t>[館林・下妻・新4号国道・K56・K228] 橋を渡ってすぐ 左の側道へ</t>
  </si>
  <si>
    <t>「中田町」</t>
  </si>
  <si>
    <t>K56</t>
  </si>
  <si>
    <t>[下妻・新4号国道] 左折車に注意</t>
  </si>
  <si>
    <t>「駒羽根交番前」</t>
  </si>
  <si>
    <t>K56,K137</t>
  </si>
  <si>
    <t>[つくば・八千代]</t>
  </si>
  <si>
    <t>T 「若三差路」</t>
  </si>
  <si>
    <t>R125</t>
  </si>
  <si>
    <t>[土浦・つくば]</t>
  </si>
  <si>
    <t>Y 「長塚三差路」</t>
  </si>
  <si>
    <t>右</t>
  </si>
  <si>
    <t>[学園都市] 長塚歩道橋 左折レーン注意</t>
  </si>
  <si>
    <t>┤「小野子Ｔ字路」</t>
  </si>
  <si>
    <t>K357</t>
  </si>
  <si>
    <t>[筑西] 正面信号名なし 左：マクドナルド</t>
  </si>
  <si>
    <t>K131</t>
  </si>
  <si>
    <t>[桜川・明野]　右：伝説のラーメン円家</t>
  </si>
  <si>
    <t>├ S</t>
  </si>
  <si>
    <t>K132</t>
  </si>
  <si>
    <t xml:space="preserve">[つくば・筑波山] </t>
  </si>
  <si>
    <t>K14,K41</t>
  </si>
  <si>
    <t>[筑西・桜川] 左：セブンイレブン</t>
  </si>
  <si>
    <t>十</t>
  </si>
  <si>
    <t>正面に水門</t>
  </si>
  <si>
    <t>Ｔ</t>
  </si>
  <si>
    <t>├</t>
  </si>
  <si>
    <t>参道,市道</t>
  </si>
  <si>
    <t>┤</t>
  </si>
  <si>
    <t>林道</t>
  </si>
  <si>
    <t>下り途中　右にカーブミラー・路面注意</t>
  </si>
  <si>
    <t>K42</t>
  </si>
  <si>
    <t>観光案内所まで渋滞あるかも（自動車・歩行者に注意）</t>
  </si>
  <si>
    <t>通過チェック　筑波山観光案内所(左側)</t>
  </si>
  <si>
    <t>折返し</t>
  </si>
  <si>
    <t>K42,K214,市道</t>
  </si>
  <si>
    <t>┤「若三差路」</t>
  </si>
  <si>
    <t>K137,K56,市道</t>
  </si>
  <si>
    <t>[境] この先、往路のNo,24「駒羽根交番前」は右折せず直進するので注意。</t>
  </si>
  <si>
    <t>Ｔ「釈迦西」</t>
  </si>
  <si>
    <t>[東京] 国道4号へ 側道を登る</t>
  </si>
  <si>
    <t>横断</t>
  </si>
  <si>
    <t>R4を横断して反対車線の歩道へ</t>
  </si>
  <si>
    <t>T 「利根川橋南詰」</t>
  </si>
  <si>
    <t>┤「八坂神社前」</t>
  </si>
  <si>
    <t>K60, K84</t>
  </si>
  <si>
    <t>信号を渡って車道へ</t>
  </si>
  <si>
    <t>K346</t>
  </si>
  <si>
    <t>[加須]</t>
  </si>
  <si>
    <t>PC2 セブンイレブン大利根北大桑店</t>
  </si>
  <si>
    <t>左側</t>
  </si>
  <si>
    <t>[加須はなさき公園] 橋を渡ってすぐ</t>
  </si>
  <si>
    <t>[国道122号]</t>
  </si>
  <si>
    <t>K38,市道</t>
  </si>
  <si>
    <t>[鴻巣] 左：セブンイレブン</t>
  </si>
  <si>
    <t>右：ファミリーマート</t>
  </si>
  <si>
    <t>┤「騎西一丁目」</t>
  </si>
  <si>
    <t>K151,K38,K27</t>
  </si>
  <si>
    <t>「本町」　</t>
  </si>
  <si>
    <t>[北本]　左：ローソン</t>
  </si>
  <si>
    <t>[桶川北本Ｉ.Ｃ]</t>
  </si>
  <si>
    <t>Y</t>
  </si>
  <si>
    <t>[川越・川島]</t>
  </si>
  <si>
    <t>「川田谷(市場）西」</t>
  </si>
  <si>
    <r>
      <rPr>
        <sz val="11"/>
        <color rgb="FF000000"/>
        <rFont val="ＭＳ Ｐゴシック"/>
        <family val="3"/>
        <charset val="128"/>
      </rPr>
      <t xml:space="preserve">[川越・川島] </t>
    </r>
    <r>
      <rPr>
        <sz val="11"/>
        <rFont val="ＭＳ Ｐゴシック"/>
        <family val="3"/>
        <charset val="128"/>
      </rPr>
      <t>正面一通出口</t>
    </r>
  </si>
  <si>
    <t>[川越]</t>
  </si>
  <si>
    <t>市道,K160</t>
  </si>
  <si>
    <t>「上寺山」</t>
  </si>
  <si>
    <t>[鶴ヶ島] 右：ファミリーマート</t>
  </si>
  <si>
    <t>┤ S</t>
  </si>
  <si>
    <t>市道,K260</t>
  </si>
  <si>
    <t>雁見橋渡ってすぐ 左：とんかつ屋</t>
  </si>
  <si>
    <t>┤｢上戸」</t>
  </si>
  <si>
    <t>K114,K260</t>
  </si>
  <si>
    <t>[狭山]</t>
  </si>
  <si>
    <t>T ｢柏原」</t>
  </si>
  <si>
    <t>K260,K262</t>
  </si>
  <si>
    <t>[飯能]</t>
  </si>
  <si>
    <t>｢根岸」</t>
  </si>
  <si>
    <r>
      <rPr>
        <sz val="11"/>
        <color rgb="FF000000"/>
        <rFont val="ＭＳ Ｐゴシック"/>
        <family val="3"/>
        <charset val="128"/>
      </rPr>
      <t xml:space="preserve">[国道16号・入間] </t>
    </r>
    <r>
      <rPr>
        <sz val="11"/>
        <rFont val="ＭＳ Ｐゴシック"/>
        <family val="3"/>
        <charset val="128"/>
      </rPr>
      <t>左：不二家レストラン</t>
    </r>
  </si>
  <si>
    <t>入間市豊水橋河川敷　ゴール</t>
  </si>
  <si>
    <r>
      <rPr>
        <sz val="11"/>
        <color rgb="FF000000"/>
        <rFont val="ＭＳ Ｐゴシック"/>
        <family val="3"/>
        <charset val="128"/>
      </rPr>
      <t>[宇都宮・小山]　</t>
    </r>
    <r>
      <rPr>
        <sz val="11"/>
        <color rgb="FF000000"/>
        <rFont val="ＭＳ Ｐゴシック"/>
        <family val="3"/>
        <charset val="128"/>
      </rPr>
      <t>この先の利根川橋(R4)が不安な場合├八坂神社前から歩道へ</t>
    </r>
  </si>
  <si>
    <r>
      <rPr>
        <sz val="11"/>
        <color rgb="FF000000"/>
        <rFont val="ＭＳ Ｐゴシック"/>
        <family val="3"/>
        <charset val="128"/>
      </rPr>
      <t>横断歩道あり ここから登り始め,</t>
    </r>
    <r>
      <rPr>
        <sz val="11"/>
        <color rgb="FF000000"/>
        <rFont val="ＭＳ Ｐゴシック"/>
        <family val="3"/>
        <charset val="128"/>
      </rPr>
      <t>イノシシの動物注意の標識</t>
    </r>
  </si>
  <si>
    <r>
      <rPr>
        <sz val="11"/>
        <color rgb="FF000000"/>
        <rFont val="ＭＳ Ｐゴシック"/>
        <family val="3"/>
        <charset val="128"/>
      </rPr>
      <t>鋭角に右折して薬王院参道へ　No.36まで歩行者注意</t>
    </r>
    <r>
      <rPr>
        <sz val="11"/>
        <color rgb="FF000000"/>
        <rFont val="ＭＳ Ｐゴシック"/>
        <family val="3"/>
        <charset val="128"/>
      </rPr>
      <t>・路面注意</t>
    </r>
  </si>
  <si>
    <r>
      <rPr>
        <sz val="11"/>
        <color rgb="FF000000"/>
        <rFont val="ＭＳ Ｐゴシック"/>
        <family val="3"/>
        <charset val="128"/>
      </rPr>
      <t>[羽生] 歩道のまま右折</t>
    </r>
    <r>
      <rPr>
        <sz val="11"/>
        <color rgb="FF000000"/>
        <rFont val="ＭＳ Ｐゴシック"/>
        <family val="3"/>
        <charset val="128"/>
      </rPr>
      <t>(歩道が狭いので歩行者に注意)</t>
    </r>
  </si>
  <si>
    <t>BRM1129埼玉200kmアタック筑波梅林</t>
    <phoneticPr fontId="6"/>
  </si>
  <si>
    <t>8:00-8:30</t>
    <phoneticPr fontId="6"/>
  </si>
  <si>
    <t>9:34-11:39</t>
    <phoneticPr fontId="6"/>
  </si>
  <si>
    <t>観光案内所の中に入りブルべカードにスタンプを押す（参考：11:05-15:00）</t>
    <phoneticPr fontId="6"/>
  </si>
  <si>
    <t>12:32-18:16 (100.9km)</t>
    <phoneticPr fontId="6"/>
  </si>
  <si>
    <r>
      <t>13:53-21:30 (50.3</t>
    </r>
    <r>
      <rPr>
        <sz val="11"/>
        <rFont val="ＭＳ Ｐゴシック"/>
        <family val="3"/>
        <charset val="128"/>
      </rPr>
      <t>km)</t>
    </r>
    <phoneticPr fontId="6"/>
  </si>
  <si>
    <t>「大室」</t>
    <phoneticPr fontId="6"/>
  </si>
  <si>
    <t>「船越」</t>
  </si>
  <si>
    <t>「船越」</t>
    <rPh sb="1" eb="3">
      <t>フナコシ</t>
    </rPh>
    <phoneticPr fontId="6"/>
  </si>
  <si>
    <t>直進</t>
    <rPh sb="0" eb="2">
      <t>チョクシン</t>
    </rPh>
    <phoneticPr fontId="6"/>
  </si>
  <si>
    <t>市道</t>
    <rPh sb="0" eb="2">
      <t>シドウ</t>
    </rPh>
    <phoneticPr fontId="6"/>
  </si>
  <si>
    <t>変形十字路　クランク状に直進</t>
  </si>
  <si>
    <t>変形十字路　クランク状に直進</t>
    <rPh sb="0" eb="2">
      <t>ヘンケイ</t>
    </rPh>
    <rPh sb="2" eb="5">
      <t>ジュウジロ</t>
    </rPh>
    <rPh sb="10" eb="11">
      <t>ジョウ</t>
    </rPh>
    <rPh sb="12" eb="14">
      <t>チョクシン</t>
    </rPh>
    <phoneticPr fontId="6"/>
  </si>
  <si>
    <t>右折</t>
    <phoneticPr fontId="6"/>
  </si>
  <si>
    <t>R125</t>
    <phoneticPr fontId="6"/>
  </si>
  <si>
    <t>右：うどんっ子</t>
    <rPh sb="0" eb="1">
      <t>ミギ</t>
    </rPh>
    <rPh sb="6" eb="7">
      <t>コ</t>
    </rPh>
    <phoneticPr fontId="6"/>
  </si>
  <si>
    <r>
      <rPr>
        <sz val="11"/>
        <color rgb="FFFF0000"/>
        <rFont val="ＭＳ Ｐゴシック"/>
        <family val="3"/>
        <charset val="128"/>
      </rPr>
      <t>　</t>
    </r>
    <r>
      <rPr>
        <sz val="11"/>
        <color rgb="FF000000"/>
        <rFont val="ＭＳ Ｐゴシック"/>
        <family val="3"/>
        <charset val="128"/>
      </rPr>
      <t>　　　　　　　　　　　　　　　　　2025.10.28  1版　KUROSAWA Hisashi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</si>
</sst>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8">
    <font>
      <sz val="11"/>
      <color rgb="FF000000"/>
      <name val="MS PGothic"/>
      <charset val="1"/>
    </font>
    <font>
      <sz val="1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7"/>
  <sheetViews>
    <sheetView tabSelected="1" zoomScaleNormal="100" workbookViewId="0">
      <selection activeCell="D33" sqref="D33"/>
    </sheetView>
  </sheetViews>
  <sheetFormatPr defaultRowHeight="13.5"/>
  <cols>
    <col min="1" max="1" width="6.25" customWidth="1"/>
    <col min="2" max="2" width="31.875" customWidth="1"/>
    <col min="3" max="3" width="6.625" customWidth="1"/>
    <col min="4" max="4" width="16.5" customWidth="1"/>
    <col min="5" max="5" width="5.5" customWidth="1"/>
    <col min="6" max="6" width="6.5" customWidth="1"/>
    <col min="7" max="7" width="72.25" customWidth="1"/>
    <col min="8" max="25" width="5.875" customWidth="1"/>
    <col min="26" max="1024" width="12.625" customWidth="1"/>
  </cols>
  <sheetData>
    <row r="1" spans="1:25" ht="18.75">
      <c r="A1" s="1" t="s">
        <v>146</v>
      </c>
      <c r="B1" s="2"/>
      <c r="C1" s="2"/>
      <c r="D1" s="38" t="s">
        <v>162</v>
      </c>
      <c r="E1" s="38"/>
      <c r="F1" s="38"/>
      <c r="G1" s="3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" customHeight="1">
      <c r="A2" s="37" t="s">
        <v>0</v>
      </c>
      <c r="B2" s="37"/>
      <c r="C2" s="37"/>
      <c r="D2" s="37"/>
      <c r="E2" s="37"/>
      <c r="F2" s="37"/>
      <c r="G2" s="3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7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4" t="s">
        <v>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" customHeight="1">
      <c r="A4" s="7">
        <v>1</v>
      </c>
      <c r="B4" s="8" t="s">
        <v>8</v>
      </c>
      <c r="C4" s="7"/>
      <c r="D4" s="7" t="s">
        <v>9</v>
      </c>
      <c r="E4" s="9">
        <v>0</v>
      </c>
      <c r="F4" s="9">
        <v>0</v>
      </c>
      <c r="G4" s="10" t="s">
        <v>147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" customHeight="1">
      <c r="A5" s="12">
        <f t="shared" ref="A5:A68" si="0">A4+1</f>
        <v>2</v>
      </c>
      <c r="B5" s="13" t="s">
        <v>10</v>
      </c>
      <c r="C5" s="14" t="s">
        <v>11</v>
      </c>
      <c r="D5" s="14" t="s">
        <v>12</v>
      </c>
      <c r="E5" s="15">
        <v>0.1</v>
      </c>
      <c r="F5" s="15">
        <f t="shared" ref="F5:F68" si="1">SUM(F4+E5)</f>
        <v>0.1</v>
      </c>
      <c r="G5" s="1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" customHeight="1">
      <c r="A6" s="12">
        <f t="shared" si="0"/>
        <v>3</v>
      </c>
      <c r="B6" s="13" t="s">
        <v>13</v>
      </c>
      <c r="C6" s="14" t="s">
        <v>14</v>
      </c>
      <c r="D6" s="14" t="s">
        <v>15</v>
      </c>
      <c r="E6" s="15">
        <v>0.7</v>
      </c>
      <c r="F6" s="15">
        <f t="shared" si="1"/>
        <v>0.79999999999999993</v>
      </c>
      <c r="G6" s="16" t="s">
        <v>16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" customHeight="1">
      <c r="A7" s="12">
        <f t="shared" si="0"/>
        <v>4</v>
      </c>
      <c r="B7" s="13" t="s">
        <v>17</v>
      </c>
      <c r="C7" s="14" t="s">
        <v>14</v>
      </c>
      <c r="D7" s="14" t="s">
        <v>18</v>
      </c>
      <c r="E7" s="15">
        <v>4.3</v>
      </c>
      <c r="F7" s="15">
        <f t="shared" si="1"/>
        <v>5.0999999999999996</v>
      </c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" customHeight="1">
      <c r="A8" s="12">
        <f t="shared" si="0"/>
        <v>5</v>
      </c>
      <c r="B8" s="18" t="s">
        <v>19</v>
      </c>
      <c r="C8" s="12" t="s">
        <v>14</v>
      </c>
      <c r="D8" s="12" t="s">
        <v>20</v>
      </c>
      <c r="E8" s="15">
        <v>7.1</v>
      </c>
      <c r="F8" s="15">
        <f t="shared" si="1"/>
        <v>12.2</v>
      </c>
      <c r="G8" s="16" t="s">
        <v>21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" customHeight="1">
      <c r="A9" s="12">
        <f t="shared" si="0"/>
        <v>6</v>
      </c>
      <c r="B9" s="18" t="s">
        <v>22</v>
      </c>
      <c r="C9" s="12" t="s">
        <v>14</v>
      </c>
      <c r="D9" s="12" t="s">
        <v>23</v>
      </c>
      <c r="E9" s="15">
        <v>1.4</v>
      </c>
      <c r="F9" s="15">
        <f t="shared" si="1"/>
        <v>13.6</v>
      </c>
      <c r="G9" s="1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12">
        <f t="shared" si="0"/>
        <v>7</v>
      </c>
      <c r="B10" s="19" t="s">
        <v>24</v>
      </c>
      <c r="C10" s="4" t="s">
        <v>25</v>
      </c>
      <c r="D10" s="4" t="s">
        <v>26</v>
      </c>
      <c r="E10" s="20">
        <v>1.6</v>
      </c>
      <c r="F10" s="15">
        <f t="shared" si="1"/>
        <v>15.2</v>
      </c>
      <c r="G10" s="21" t="s">
        <v>27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" customHeight="1">
      <c r="A11" s="12">
        <f t="shared" si="0"/>
        <v>8</v>
      </c>
      <c r="B11" s="19" t="s">
        <v>28</v>
      </c>
      <c r="C11" s="4" t="s">
        <v>11</v>
      </c>
      <c r="D11" s="4" t="s">
        <v>29</v>
      </c>
      <c r="E11" s="20">
        <v>1.7</v>
      </c>
      <c r="F11" s="15">
        <f t="shared" si="1"/>
        <v>16.899999999999999</v>
      </c>
      <c r="G11" s="2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" customHeight="1">
      <c r="A12" s="12">
        <f t="shared" si="0"/>
        <v>9</v>
      </c>
      <c r="B12" s="19" t="s">
        <v>30</v>
      </c>
      <c r="C12" s="4" t="s">
        <v>11</v>
      </c>
      <c r="D12" s="4" t="s">
        <v>31</v>
      </c>
      <c r="E12" s="20">
        <v>7.1</v>
      </c>
      <c r="F12" s="15">
        <f t="shared" si="1"/>
        <v>24</v>
      </c>
      <c r="G12" s="2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" customHeight="1">
      <c r="A13" s="12">
        <f t="shared" si="0"/>
        <v>10</v>
      </c>
      <c r="B13" s="18" t="s">
        <v>32</v>
      </c>
      <c r="C13" s="12" t="s">
        <v>11</v>
      </c>
      <c r="D13" s="12" t="s">
        <v>31</v>
      </c>
      <c r="E13" s="15">
        <v>2.4</v>
      </c>
      <c r="F13" s="15">
        <f t="shared" si="1"/>
        <v>26.4</v>
      </c>
      <c r="G13" s="16" t="s">
        <v>33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" customHeight="1">
      <c r="A14" s="12">
        <f t="shared" si="0"/>
        <v>11</v>
      </c>
      <c r="B14" s="18" t="s">
        <v>34</v>
      </c>
      <c r="C14" s="12" t="s">
        <v>14</v>
      </c>
      <c r="D14" s="12" t="s">
        <v>31</v>
      </c>
      <c r="E14" s="15">
        <v>2.7</v>
      </c>
      <c r="F14" s="15">
        <f t="shared" si="1"/>
        <v>29.099999999999998</v>
      </c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" customHeight="1">
      <c r="A15" s="12">
        <f t="shared" si="0"/>
        <v>12</v>
      </c>
      <c r="B15" s="18" t="s">
        <v>35</v>
      </c>
      <c r="C15" s="12" t="s">
        <v>11</v>
      </c>
      <c r="D15" s="12" t="s">
        <v>31</v>
      </c>
      <c r="E15" s="15">
        <v>2.6</v>
      </c>
      <c r="F15" s="15">
        <f t="shared" si="1"/>
        <v>31.7</v>
      </c>
      <c r="G15" s="16" t="s">
        <v>36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" customHeight="1">
      <c r="A16" s="12">
        <f t="shared" si="0"/>
        <v>13</v>
      </c>
      <c r="B16" s="18" t="s">
        <v>37</v>
      </c>
      <c r="C16" s="12" t="s">
        <v>14</v>
      </c>
      <c r="D16" s="12" t="s">
        <v>38</v>
      </c>
      <c r="E16" s="15">
        <v>1.2</v>
      </c>
      <c r="F16" s="15">
        <f t="shared" si="1"/>
        <v>32.9</v>
      </c>
      <c r="G16" s="16" t="s">
        <v>39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" customHeight="1">
      <c r="A17" s="12">
        <f t="shared" si="0"/>
        <v>14</v>
      </c>
      <c r="B17" s="18" t="s">
        <v>40</v>
      </c>
      <c r="C17" s="12" t="s">
        <v>14</v>
      </c>
      <c r="D17" s="12" t="s">
        <v>26</v>
      </c>
      <c r="E17" s="15">
        <v>8.4</v>
      </c>
      <c r="F17" s="15">
        <f t="shared" si="1"/>
        <v>41.3</v>
      </c>
      <c r="G17" s="16" t="s">
        <v>41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" customHeight="1">
      <c r="A18" s="12">
        <f t="shared" si="0"/>
        <v>15</v>
      </c>
      <c r="B18" s="18" t="s">
        <v>42</v>
      </c>
      <c r="C18" s="12" t="s">
        <v>11</v>
      </c>
      <c r="D18" s="12" t="s">
        <v>43</v>
      </c>
      <c r="E18" s="15">
        <v>0.7</v>
      </c>
      <c r="F18" s="15">
        <f t="shared" si="1"/>
        <v>42</v>
      </c>
      <c r="G18" s="16" t="s">
        <v>44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" customHeight="1">
      <c r="A19" s="12">
        <f t="shared" si="0"/>
        <v>16</v>
      </c>
      <c r="B19" s="18" t="s">
        <v>45</v>
      </c>
      <c r="C19" s="12" t="s">
        <v>14</v>
      </c>
      <c r="D19" s="12" t="s">
        <v>46</v>
      </c>
      <c r="E19" s="15">
        <v>1.2</v>
      </c>
      <c r="F19" s="15">
        <f t="shared" si="1"/>
        <v>43.2</v>
      </c>
      <c r="G19" s="16" t="s">
        <v>47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" customHeight="1">
      <c r="A20" s="12">
        <f t="shared" si="0"/>
        <v>17</v>
      </c>
      <c r="B20" s="18" t="s">
        <v>152</v>
      </c>
      <c r="C20" s="12" t="s">
        <v>11</v>
      </c>
      <c r="D20" s="39" t="s">
        <v>156</v>
      </c>
      <c r="E20" s="15">
        <v>3</v>
      </c>
      <c r="F20" s="15">
        <f t="shared" si="1"/>
        <v>46.2</v>
      </c>
      <c r="G20" s="16" t="s">
        <v>49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" customHeight="1">
      <c r="A21" s="12">
        <f t="shared" si="0"/>
        <v>18</v>
      </c>
      <c r="B21" s="40" t="s">
        <v>154</v>
      </c>
      <c r="C21" s="39" t="s">
        <v>155</v>
      </c>
      <c r="D21" s="39" t="s">
        <v>156</v>
      </c>
      <c r="E21" s="41">
        <v>0.7</v>
      </c>
      <c r="F21" s="15">
        <f t="shared" si="1"/>
        <v>46.900000000000006</v>
      </c>
      <c r="G21" s="42" t="s">
        <v>158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" customHeight="1">
      <c r="A22" s="12">
        <f t="shared" si="0"/>
        <v>19</v>
      </c>
      <c r="B22" s="13" t="s">
        <v>50</v>
      </c>
      <c r="C22" s="12" t="s">
        <v>11</v>
      </c>
      <c r="D22" s="12" t="s">
        <v>51</v>
      </c>
      <c r="E22" s="41">
        <v>0.7</v>
      </c>
      <c r="F22" s="15">
        <f t="shared" si="1"/>
        <v>47.600000000000009</v>
      </c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" customHeight="1">
      <c r="A23" s="12">
        <f t="shared" si="0"/>
        <v>20</v>
      </c>
      <c r="B23" s="18" t="s">
        <v>52</v>
      </c>
      <c r="C23" s="12" t="s">
        <v>14</v>
      </c>
      <c r="D23" s="12" t="s">
        <v>53</v>
      </c>
      <c r="E23" s="15">
        <v>4.9000000000000004</v>
      </c>
      <c r="F23" s="15">
        <f t="shared" si="1"/>
        <v>52.500000000000007</v>
      </c>
      <c r="G23" s="16" t="s">
        <v>54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" customHeight="1">
      <c r="A24" s="43">
        <f t="shared" si="0"/>
        <v>21</v>
      </c>
      <c r="B24" s="8" t="s">
        <v>55</v>
      </c>
      <c r="C24" s="7" t="s">
        <v>56</v>
      </c>
      <c r="D24" s="7" t="s">
        <v>57</v>
      </c>
      <c r="E24" s="9">
        <v>0.3</v>
      </c>
      <c r="F24" s="44">
        <f t="shared" si="1"/>
        <v>52.800000000000004</v>
      </c>
      <c r="G24" s="10" t="s">
        <v>148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" customHeight="1">
      <c r="A25" s="12">
        <f t="shared" si="0"/>
        <v>22</v>
      </c>
      <c r="B25" s="18" t="s">
        <v>58</v>
      </c>
      <c r="C25" s="12" t="s">
        <v>11</v>
      </c>
      <c r="D25" s="12" t="s">
        <v>59</v>
      </c>
      <c r="E25" s="15">
        <v>4.9000000000000004</v>
      </c>
      <c r="F25" s="15">
        <f t="shared" si="1"/>
        <v>57.7</v>
      </c>
      <c r="G25" s="16" t="s">
        <v>142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12">
        <f t="shared" si="0"/>
        <v>23</v>
      </c>
      <c r="B26" s="18" t="s">
        <v>28</v>
      </c>
      <c r="C26" s="12" t="s">
        <v>25</v>
      </c>
      <c r="D26" s="12" t="s">
        <v>60</v>
      </c>
      <c r="E26" s="15">
        <v>0.8</v>
      </c>
      <c r="F26" s="15">
        <f t="shared" si="1"/>
        <v>58.5</v>
      </c>
      <c r="G26" s="16" t="s">
        <v>61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" customHeight="1">
      <c r="A27" s="12">
        <f t="shared" si="0"/>
        <v>24</v>
      </c>
      <c r="B27" s="18" t="s">
        <v>62</v>
      </c>
      <c r="C27" s="12" t="s">
        <v>14</v>
      </c>
      <c r="D27" s="12" t="s">
        <v>63</v>
      </c>
      <c r="E27" s="15">
        <v>0.1</v>
      </c>
      <c r="F27" s="15">
        <f t="shared" si="1"/>
        <v>58.6</v>
      </c>
      <c r="G27" s="16" t="s">
        <v>64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" customHeight="1">
      <c r="A28" s="12">
        <f t="shared" si="0"/>
        <v>25</v>
      </c>
      <c r="B28" s="18" t="s">
        <v>65</v>
      </c>
      <c r="C28" s="12" t="s">
        <v>11</v>
      </c>
      <c r="D28" s="12" t="s">
        <v>66</v>
      </c>
      <c r="E28" s="15">
        <v>4.0999999999999996</v>
      </c>
      <c r="F28" s="15">
        <f t="shared" si="1"/>
        <v>62.7</v>
      </c>
      <c r="G28" s="16" t="s">
        <v>67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" customHeight="1">
      <c r="A29" s="12">
        <f t="shared" si="0"/>
        <v>26</v>
      </c>
      <c r="B29" s="18" t="s">
        <v>68</v>
      </c>
      <c r="C29" s="12" t="s">
        <v>14</v>
      </c>
      <c r="D29" s="12" t="s">
        <v>69</v>
      </c>
      <c r="E29" s="15">
        <v>14.9</v>
      </c>
      <c r="F29" s="15">
        <f t="shared" si="1"/>
        <v>77.600000000000009</v>
      </c>
      <c r="G29" s="16" t="s">
        <v>70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12">
        <f t="shared" si="0"/>
        <v>27</v>
      </c>
      <c r="B30" s="18" t="s">
        <v>71</v>
      </c>
      <c r="C30" s="12" t="s">
        <v>72</v>
      </c>
      <c r="D30" s="12" t="s">
        <v>69</v>
      </c>
      <c r="E30" s="15">
        <v>4.5</v>
      </c>
      <c r="F30" s="15">
        <f t="shared" si="1"/>
        <v>82.100000000000009</v>
      </c>
      <c r="G30" s="16" t="s">
        <v>73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12">
        <f t="shared" si="0"/>
        <v>28</v>
      </c>
      <c r="B31" s="19" t="s">
        <v>74</v>
      </c>
      <c r="C31" s="12" t="s">
        <v>11</v>
      </c>
      <c r="D31" s="12" t="s">
        <v>75</v>
      </c>
      <c r="E31" s="15">
        <v>2.1</v>
      </c>
      <c r="F31" s="15">
        <f t="shared" si="1"/>
        <v>84.2</v>
      </c>
      <c r="G31" s="23" t="s">
        <v>76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12">
        <f t="shared" si="0"/>
        <v>29</v>
      </c>
      <c r="B32" s="18" t="s">
        <v>28</v>
      </c>
      <c r="C32" s="12" t="s">
        <v>14</v>
      </c>
      <c r="D32" s="12" t="s">
        <v>77</v>
      </c>
      <c r="E32" s="15">
        <v>0.8</v>
      </c>
      <c r="F32" s="15">
        <f t="shared" si="1"/>
        <v>85</v>
      </c>
      <c r="G32" s="16" t="s">
        <v>78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" customHeight="1">
      <c r="A33" s="12">
        <f t="shared" si="0"/>
        <v>30</v>
      </c>
      <c r="B33" s="18" t="s">
        <v>79</v>
      </c>
      <c r="C33" s="12" t="s">
        <v>14</v>
      </c>
      <c r="D33" s="12" t="s">
        <v>80</v>
      </c>
      <c r="E33" s="24">
        <v>5.4</v>
      </c>
      <c r="F33" s="15">
        <f t="shared" si="1"/>
        <v>90.4</v>
      </c>
      <c r="G33" s="16" t="s">
        <v>81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" customHeight="1">
      <c r="A34" s="12">
        <f t="shared" si="0"/>
        <v>31</v>
      </c>
      <c r="B34" s="18" t="s">
        <v>28</v>
      </c>
      <c r="C34" s="12" t="s">
        <v>11</v>
      </c>
      <c r="D34" s="12" t="s">
        <v>82</v>
      </c>
      <c r="E34" s="15">
        <v>5</v>
      </c>
      <c r="F34" s="15">
        <f t="shared" si="1"/>
        <v>95.4</v>
      </c>
      <c r="G34" s="16" t="s">
        <v>83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" customHeight="1">
      <c r="A35" s="12">
        <f t="shared" si="0"/>
        <v>32</v>
      </c>
      <c r="B35" s="19" t="s">
        <v>84</v>
      </c>
      <c r="C35" s="4" t="s">
        <v>14</v>
      </c>
      <c r="D35" s="4" t="s">
        <v>26</v>
      </c>
      <c r="E35" s="20">
        <v>1.8</v>
      </c>
      <c r="F35" s="15">
        <f t="shared" si="1"/>
        <v>97.2</v>
      </c>
      <c r="G35" s="21" t="s">
        <v>143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" customHeight="1">
      <c r="A36" s="12">
        <f t="shared" si="0"/>
        <v>33</v>
      </c>
      <c r="B36" s="19" t="s">
        <v>50</v>
      </c>
      <c r="C36" s="4" t="s">
        <v>14</v>
      </c>
      <c r="D36" s="4" t="s">
        <v>26</v>
      </c>
      <c r="E36" s="20">
        <v>0.5</v>
      </c>
      <c r="F36" s="15">
        <f t="shared" si="1"/>
        <v>97.7</v>
      </c>
      <c r="G36" s="21" t="s">
        <v>85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" customHeight="1">
      <c r="A37" s="12">
        <f t="shared" si="0"/>
        <v>34</v>
      </c>
      <c r="B37" s="19" t="s">
        <v>86</v>
      </c>
      <c r="C37" s="4" t="s">
        <v>11</v>
      </c>
      <c r="D37" s="4" t="s">
        <v>26</v>
      </c>
      <c r="E37" s="20">
        <v>0.3</v>
      </c>
      <c r="F37" s="15">
        <f t="shared" si="1"/>
        <v>98</v>
      </c>
      <c r="G37" s="2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12">
        <f t="shared" si="0"/>
        <v>35</v>
      </c>
      <c r="B38" s="19" t="s">
        <v>87</v>
      </c>
      <c r="C38" s="4" t="s">
        <v>14</v>
      </c>
      <c r="D38" s="4" t="s">
        <v>88</v>
      </c>
      <c r="E38" s="20">
        <v>0.5</v>
      </c>
      <c r="F38" s="15">
        <f t="shared" si="1"/>
        <v>98.5</v>
      </c>
      <c r="G38" s="21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" customHeight="1">
      <c r="A39" s="12">
        <f t="shared" si="0"/>
        <v>36</v>
      </c>
      <c r="B39" s="19" t="s">
        <v>89</v>
      </c>
      <c r="C39" s="4" t="s">
        <v>11</v>
      </c>
      <c r="D39" s="4" t="s">
        <v>90</v>
      </c>
      <c r="E39" s="20">
        <v>2.8</v>
      </c>
      <c r="F39" s="15">
        <f t="shared" si="1"/>
        <v>101.3</v>
      </c>
      <c r="G39" s="25" t="s">
        <v>91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" customHeight="1">
      <c r="A40" s="12">
        <f t="shared" si="0"/>
        <v>37</v>
      </c>
      <c r="B40" s="19" t="s">
        <v>86</v>
      </c>
      <c r="C40" s="4" t="s">
        <v>11</v>
      </c>
      <c r="D40" s="4" t="s">
        <v>92</v>
      </c>
      <c r="E40" s="20">
        <v>3.5</v>
      </c>
      <c r="F40" s="15">
        <f t="shared" si="1"/>
        <v>104.8</v>
      </c>
      <c r="G40" s="21" t="s">
        <v>93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43">
        <f t="shared" si="0"/>
        <v>38</v>
      </c>
      <c r="B41" s="8" t="s">
        <v>94</v>
      </c>
      <c r="C41" s="7" t="s">
        <v>95</v>
      </c>
      <c r="D41" s="7" t="s">
        <v>96</v>
      </c>
      <c r="E41" s="9">
        <v>0.4</v>
      </c>
      <c r="F41" s="44">
        <f t="shared" si="1"/>
        <v>105.2</v>
      </c>
      <c r="G41" s="10" t="s">
        <v>149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6" customFormat="1">
      <c r="A42" s="39">
        <f t="shared" si="0"/>
        <v>39</v>
      </c>
      <c r="B42" s="45" t="s">
        <v>86</v>
      </c>
      <c r="C42" s="46" t="s">
        <v>159</v>
      </c>
      <c r="D42" s="46" t="s">
        <v>160</v>
      </c>
      <c r="E42" s="47">
        <v>9.3000000000000007</v>
      </c>
      <c r="F42" s="41">
        <f t="shared" si="1"/>
        <v>114.5</v>
      </c>
      <c r="G42" s="48" t="s">
        <v>161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ht="12" customHeight="1">
      <c r="A43" s="12">
        <f t="shared" si="0"/>
        <v>40</v>
      </c>
      <c r="B43" s="22" t="s">
        <v>97</v>
      </c>
      <c r="C43" s="4" t="s">
        <v>11</v>
      </c>
      <c r="D43" s="4" t="s">
        <v>98</v>
      </c>
      <c r="E43" s="49">
        <v>11.6</v>
      </c>
      <c r="F43" s="15">
        <f t="shared" si="1"/>
        <v>126.1</v>
      </c>
      <c r="G43" s="25" t="s">
        <v>99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" customHeight="1">
      <c r="A44" s="12">
        <f t="shared" si="0"/>
        <v>41</v>
      </c>
      <c r="B44" s="19" t="s">
        <v>100</v>
      </c>
      <c r="C44" s="4" t="s">
        <v>11</v>
      </c>
      <c r="D44" s="4" t="s">
        <v>63</v>
      </c>
      <c r="E44" s="20">
        <v>16.3</v>
      </c>
      <c r="F44" s="15">
        <f t="shared" si="1"/>
        <v>142.4</v>
      </c>
      <c r="G44" s="2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12">
        <f t="shared" si="0"/>
        <v>42</v>
      </c>
      <c r="B45" s="19" t="s">
        <v>62</v>
      </c>
      <c r="C45" s="4" t="s">
        <v>11</v>
      </c>
      <c r="D45" s="4" t="s">
        <v>59</v>
      </c>
      <c r="E45" s="20">
        <v>2.8</v>
      </c>
      <c r="F45" s="15">
        <f t="shared" si="1"/>
        <v>145.20000000000002</v>
      </c>
      <c r="G45" s="25" t="s">
        <v>101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12">
        <f t="shared" si="0"/>
        <v>43</v>
      </c>
      <c r="B46" s="27" t="s">
        <v>28</v>
      </c>
      <c r="C46" s="26" t="s">
        <v>102</v>
      </c>
      <c r="D46" s="28" t="s">
        <v>59</v>
      </c>
      <c r="E46" s="24">
        <v>0.1</v>
      </c>
      <c r="F46" s="15">
        <f t="shared" si="1"/>
        <v>145.30000000000001</v>
      </c>
      <c r="G46" s="29" t="s">
        <v>103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" customHeight="1">
      <c r="A47" s="12">
        <f t="shared" si="0"/>
        <v>44</v>
      </c>
      <c r="B47" s="27" t="s">
        <v>104</v>
      </c>
      <c r="C47" s="26" t="s">
        <v>14</v>
      </c>
      <c r="D47" s="28" t="s">
        <v>26</v>
      </c>
      <c r="E47" s="24">
        <v>0.8</v>
      </c>
      <c r="F47" s="15">
        <f t="shared" si="1"/>
        <v>146.10000000000002</v>
      </c>
      <c r="G47" s="17" t="s">
        <v>145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" customHeight="1">
      <c r="A48" s="12">
        <f t="shared" si="0"/>
        <v>45</v>
      </c>
      <c r="B48" s="27" t="s">
        <v>105</v>
      </c>
      <c r="C48" s="26" t="s">
        <v>102</v>
      </c>
      <c r="D48" s="28" t="s">
        <v>106</v>
      </c>
      <c r="E48" s="15">
        <v>0.4</v>
      </c>
      <c r="F48" s="15">
        <f t="shared" si="1"/>
        <v>146.50000000000003</v>
      </c>
      <c r="G48" s="29" t="s">
        <v>107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" customHeight="1">
      <c r="A49" s="12">
        <f t="shared" si="0"/>
        <v>46</v>
      </c>
      <c r="B49" s="27" t="s">
        <v>52</v>
      </c>
      <c r="C49" s="26" t="s">
        <v>11</v>
      </c>
      <c r="D49" s="28" t="s">
        <v>108</v>
      </c>
      <c r="E49" s="15">
        <v>4.8</v>
      </c>
      <c r="F49" s="15">
        <f t="shared" si="1"/>
        <v>151.30000000000004</v>
      </c>
      <c r="G49" s="29" t="s">
        <v>109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" customHeight="1">
      <c r="A50" s="43">
        <f t="shared" si="0"/>
        <v>47</v>
      </c>
      <c r="B50" s="31" t="s">
        <v>110</v>
      </c>
      <c r="C50" s="30" t="s">
        <v>111</v>
      </c>
      <c r="D50" s="32" t="s">
        <v>51</v>
      </c>
      <c r="E50" s="33">
        <v>2.4</v>
      </c>
      <c r="F50" s="44">
        <f t="shared" si="1"/>
        <v>153.70000000000005</v>
      </c>
      <c r="G50" s="34" t="s">
        <v>150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" customHeight="1">
      <c r="A51" s="12">
        <f t="shared" si="0"/>
        <v>48</v>
      </c>
      <c r="B51" s="19" t="s">
        <v>87</v>
      </c>
      <c r="C51" s="12" t="s">
        <v>14</v>
      </c>
      <c r="D51" s="39" t="s">
        <v>156</v>
      </c>
      <c r="E51" s="15">
        <v>2.5</v>
      </c>
      <c r="F51" s="15">
        <f t="shared" si="1"/>
        <v>156.20000000000005</v>
      </c>
      <c r="G51" s="17" t="s">
        <v>112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" customHeight="1">
      <c r="A52" s="39">
        <f t="shared" si="0"/>
        <v>49</v>
      </c>
      <c r="B52" s="45" t="s">
        <v>153</v>
      </c>
      <c r="C52" s="39" t="s">
        <v>155</v>
      </c>
      <c r="D52" s="39" t="s">
        <v>156</v>
      </c>
      <c r="E52" s="41">
        <v>0.7</v>
      </c>
      <c r="F52" s="41">
        <f t="shared" si="1"/>
        <v>156.90000000000003</v>
      </c>
      <c r="G52" s="50" t="s">
        <v>157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>
      <c r="A53" s="12">
        <f t="shared" si="0"/>
        <v>50</v>
      </c>
      <c r="B53" s="18" t="s">
        <v>48</v>
      </c>
      <c r="C53" s="12" t="s">
        <v>14</v>
      </c>
      <c r="D53" s="12" t="s">
        <v>46</v>
      </c>
      <c r="E53" s="15">
        <v>0.7</v>
      </c>
      <c r="F53" s="15">
        <f t="shared" si="1"/>
        <v>157.60000000000002</v>
      </c>
      <c r="G53" s="17" t="s">
        <v>113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" customHeight="1">
      <c r="A54" s="12">
        <f t="shared" si="0"/>
        <v>51</v>
      </c>
      <c r="B54" s="18" t="s">
        <v>45</v>
      </c>
      <c r="C54" s="12" t="s">
        <v>11</v>
      </c>
      <c r="D54" s="12" t="s">
        <v>114</v>
      </c>
      <c r="E54" s="15">
        <v>3</v>
      </c>
      <c r="F54" s="15">
        <f t="shared" si="1"/>
        <v>160.60000000000002</v>
      </c>
      <c r="G54" s="17" t="s">
        <v>115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" customHeight="1">
      <c r="A55" s="12">
        <f t="shared" si="0"/>
        <v>52</v>
      </c>
      <c r="B55" s="18" t="s">
        <v>42</v>
      </c>
      <c r="C55" s="12" t="s">
        <v>14</v>
      </c>
      <c r="D55" s="12" t="s">
        <v>26</v>
      </c>
      <c r="E55" s="15">
        <v>1.2</v>
      </c>
      <c r="F55" s="15">
        <f t="shared" si="1"/>
        <v>161.80000000000001</v>
      </c>
      <c r="G55" s="17" t="s">
        <v>116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" customHeight="1">
      <c r="A56" s="12">
        <f t="shared" si="0"/>
        <v>53</v>
      </c>
      <c r="B56" s="18" t="s">
        <v>117</v>
      </c>
      <c r="C56" s="12" t="s">
        <v>11</v>
      </c>
      <c r="D56" s="12" t="s">
        <v>118</v>
      </c>
      <c r="E56" s="15">
        <v>0.7</v>
      </c>
      <c r="F56" s="15">
        <f t="shared" si="1"/>
        <v>162.5</v>
      </c>
      <c r="G56" s="17" t="s">
        <v>33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" customHeight="1">
      <c r="A57" s="12">
        <f t="shared" si="0"/>
        <v>54</v>
      </c>
      <c r="B57" s="18" t="s">
        <v>119</v>
      </c>
      <c r="C57" s="12" t="s">
        <v>11</v>
      </c>
      <c r="D57" s="12" t="s">
        <v>31</v>
      </c>
      <c r="E57" s="15">
        <v>8.4</v>
      </c>
      <c r="F57" s="15">
        <f t="shared" si="1"/>
        <v>170.9</v>
      </c>
      <c r="G57" s="17" t="s">
        <v>120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" customHeight="1">
      <c r="A58" s="12">
        <f t="shared" si="0"/>
        <v>55</v>
      </c>
      <c r="B58" s="18" t="s">
        <v>35</v>
      </c>
      <c r="C58" s="12" t="s">
        <v>14</v>
      </c>
      <c r="D58" s="12" t="s">
        <v>31</v>
      </c>
      <c r="E58" s="15">
        <v>1.2</v>
      </c>
      <c r="F58" s="15">
        <f t="shared" si="1"/>
        <v>172.1</v>
      </c>
      <c r="G58" s="17" t="s">
        <v>121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" customHeight="1">
      <c r="A59" s="12">
        <f t="shared" si="0"/>
        <v>56</v>
      </c>
      <c r="B59" s="18" t="s">
        <v>34</v>
      </c>
      <c r="C59" s="12" t="s">
        <v>11</v>
      </c>
      <c r="D59" s="12" t="s">
        <v>31</v>
      </c>
      <c r="E59" s="15">
        <v>2.6</v>
      </c>
      <c r="F59" s="15">
        <f t="shared" si="1"/>
        <v>174.7</v>
      </c>
      <c r="G59" s="17" t="s">
        <v>121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" customHeight="1">
      <c r="A60" s="12">
        <f t="shared" si="0"/>
        <v>57</v>
      </c>
      <c r="B60" s="18" t="s">
        <v>122</v>
      </c>
      <c r="C60" s="12" t="s">
        <v>72</v>
      </c>
      <c r="D60" s="12" t="s">
        <v>31</v>
      </c>
      <c r="E60" s="15">
        <v>2.4</v>
      </c>
      <c r="F60" s="15">
        <f t="shared" si="1"/>
        <v>177.1</v>
      </c>
      <c r="G60" s="17" t="s">
        <v>123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" customHeight="1">
      <c r="A61" s="12">
        <f t="shared" si="0"/>
        <v>58</v>
      </c>
      <c r="B61" s="18" t="s">
        <v>124</v>
      </c>
      <c r="C61" s="12" t="s">
        <v>14</v>
      </c>
      <c r="D61" s="12" t="s">
        <v>31</v>
      </c>
      <c r="E61" s="15">
        <v>0.3</v>
      </c>
      <c r="F61" s="15">
        <f t="shared" si="1"/>
        <v>177.4</v>
      </c>
      <c r="G61" s="17" t="s">
        <v>125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" customHeight="1">
      <c r="A62" s="12">
        <f t="shared" si="0"/>
        <v>59</v>
      </c>
      <c r="B62" s="18" t="s">
        <v>30</v>
      </c>
      <c r="C62" s="12" t="s">
        <v>14</v>
      </c>
      <c r="D62" s="12" t="s">
        <v>29</v>
      </c>
      <c r="E62" s="15">
        <v>2.4</v>
      </c>
      <c r="F62" s="15">
        <f t="shared" si="1"/>
        <v>179.8</v>
      </c>
      <c r="G62" s="17" t="s">
        <v>126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" customHeight="1">
      <c r="A63" s="12">
        <f t="shared" si="0"/>
        <v>60</v>
      </c>
      <c r="B63" s="18" t="s">
        <v>28</v>
      </c>
      <c r="C63" s="12" t="s">
        <v>14</v>
      </c>
      <c r="D63" s="12" t="s">
        <v>127</v>
      </c>
      <c r="E63" s="15">
        <v>6</v>
      </c>
      <c r="F63" s="15">
        <f t="shared" si="1"/>
        <v>185.8</v>
      </c>
      <c r="G63" s="17" t="s">
        <v>116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" customHeight="1">
      <c r="A64" s="12">
        <f t="shared" si="0"/>
        <v>61</v>
      </c>
      <c r="B64" s="18" t="s">
        <v>128</v>
      </c>
      <c r="C64" s="12" t="s">
        <v>14</v>
      </c>
      <c r="D64" s="12" t="s">
        <v>23</v>
      </c>
      <c r="E64" s="15">
        <v>3.6</v>
      </c>
      <c r="F64" s="15">
        <f t="shared" si="1"/>
        <v>189.4</v>
      </c>
      <c r="G64" s="17" t="s">
        <v>129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" customHeight="1">
      <c r="A65" s="12">
        <f t="shared" si="0"/>
        <v>62</v>
      </c>
      <c r="B65" s="18" t="s">
        <v>130</v>
      </c>
      <c r="C65" s="12" t="s">
        <v>11</v>
      </c>
      <c r="D65" s="12" t="s">
        <v>131</v>
      </c>
      <c r="E65" s="15">
        <v>1</v>
      </c>
      <c r="F65" s="15">
        <f t="shared" si="1"/>
        <v>190.4</v>
      </c>
      <c r="G65" s="17" t="s">
        <v>132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" customHeight="1">
      <c r="A66" s="12">
        <f t="shared" si="0"/>
        <v>63</v>
      </c>
      <c r="B66" s="18" t="s">
        <v>133</v>
      </c>
      <c r="C66" s="12" t="s">
        <v>11</v>
      </c>
      <c r="D66" s="12" t="s">
        <v>134</v>
      </c>
      <c r="E66" s="15">
        <v>1.4</v>
      </c>
      <c r="F66" s="15">
        <f t="shared" si="1"/>
        <v>191.8</v>
      </c>
      <c r="G66" s="17" t="s">
        <v>135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" customHeight="1">
      <c r="A67" s="12">
        <f t="shared" si="0"/>
        <v>64</v>
      </c>
      <c r="B67" s="18" t="s">
        <v>136</v>
      </c>
      <c r="C67" s="12" t="s">
        <v>11</v>
      </c>
      <c r="D67" s="12" t="s">
        <v>137</v>
      </c>
      <c r="E67" s="15">
        <v>7.1</v>
      </c>
      <c r="F67" s="15">
        <f t="shared" si="1"/>
        <v>198.9</v>
      </c>
      <c r="G67" s="17" t="s">
        <v>138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" customHeight="1">
      <c r="A68" s="12">
        <f t="shared" si="0"/>
        <v>65</v>
      </c>
      <c r="B68" s="18" t="s">
        <v>139</v>
      </c>
      <c r="C68" s="12" t="s">
        <v>11</v>
      </c>
      <c r="D68" s="12" t="s">
        <v>12</v>
      </c>
      <c r="E68" s="15">
        <v>4.3</v>
      </c>
      <c r="F68" s="15">
        <f t="shared" si="1"/>
        <v>203.20000000000002</v>
      </c>
      <c r="G68" s="17" t="s">
        <v>140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" customHeight="1">
      <c r="A69" s="12">
        <f t="shared" ref="A69:A70" si="2">A68+1</f>
        <v>66</v>
      </c>
      <c r="B69" s="18" t="s">
        <v>89</v>
      </c>
      <c r="C69" s="12" t="s">
        <v>11</v>
      </c>
      <c r="D69" s="12" t="s">
        <v>9</v>
      </c>
      <c r="E69" s="15">
        <v>0.7</v>
      </c>
      <c r="F69" s="15">
        <f t="shared" ref="F69:F70" si="3">SUM(F68+E69)</f>
        <v>203.9</v>
      </c>
      <c r="G69" s="1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" customHeight="1">
      <c r="A70" s="12">
        <f t="shared" si="2"/>
        <v>67</v>
      </c>
      <c r="B70" s="8" t="s">
        <v>141</v>
      </c>
      <c r="C70" s="7"/>
      <c r="D70" s="7"/>
      <c r="E70" s="9">
        <v>0.1</v>
      </c>
      <c r="F70" s="44">
        <f t="shared" si="3"/>
        <v>204</v>
      </c>
      <c r="G70" s="11" t="s">
        <v>151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</sheetData>
  <mergeCells count="2">
    <mergeCell ref="A2:G2"/>
    <mergeCell ref="D1:G1"/>
  </mergeCells>
  <phoneticPr fontId="6"/>
  <pageMargins left="0.25" right="0.25" top="0.75" bottom="0.75" header="0.3" footer="0.3"/>
  <pageSetup paperSize="9" scale="90" firstPageNumber="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2024-121アタック筑波梅林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黒澤久</dc:creator>
  <dc:description/>
  <cp:lastModifiedBy>黒澤久</cp:lastModifiedBy>
  <cp:revision>1</cp:revision>
  <cp:lastPrinted>2025-10-28T10:25:49Z</cp:lastPrinted>
  <dcterms:created xsi:type="dcterms:W3CDTF">2020-10-26T13:35:02Z</dcterms:created>
  <dcterms:modified xsi:type="dcterms:W3CDTF">2025-10-28T10:25:53Z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