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r_y\Downloads\"/>
    </mc:Choice>
  </mc:AlternateContent>
  <xr:revisionPtr revIDLastSave="0" documentId="13_ncr:1_{DFD15C0F-3398-4D3C-B8A2-00DC8F146FB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-429-400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</calcChain>
</file>

<file path=xl/sharedStrings.xml><?xml version="1.0" encoding="utf-8"?>
<sst xmlns="http://schemas.openxmlformats.org/spreadsheetml/2006/main" count="269" uniqueCount="161">
  <si>
    <t>番号</t>
  </si>
  <si>
    <t>通過点</t>
  </si>
  <si>
    <t>進路</t>
  </si>
  <si>
    <t>区間</t>
  </si>
  <si>
    <t>合計</t>
  </si>
  <si>
    <t>左折</t>
    <rPh sb="0" eb="2">
      <t>サセツ</t>
    </rPh>
    <phoneticPr fontId="2"/>
  </si>
  <si>
    <t>右折</t>
    <rPh sb="0" eb="2">
      <t>ウセツ</t>
    </rPh>
    <phoneticPr fontId="2"/>
  </si>
  <si>
    <t>市道</t>
    <rPh sb="0" eb="2">
      <t>シドウ</t>
    </rPh>
    <phoneticPr fontId="2"/>
  </si>
  <si>
    <t>左</t>
    <rPh sb="0" eb="1">
      <t>ヒダリ</t>
    </rPh>
    <phoneticPr fontId="2"/>
  </si>
  <si>
    <t>十</t>
    <rPh sb="0" eb="1">
      <t>ジュウ</t>
    </rPh>
    <phoneticPr fontId="2"/>
  </si>
  <si>
    <t>ルート
(R：国道, K：県道）</t>
    <rPh sb="7" eb="9">
      <t>コクドウ</t>
    </rPh>
    <rPh sb="13" eb="15">
      <t>ケンドウ</t>
    </rPh>
    <phoneticPr fontId="2"/>
  </si>
  <si>
    <t>十 止まれ</t>
    <rPh sb="0" eb="1">
      <t>ジュウ</t>
    </rPh>
    <rPh sb="2" eb="3">
      <t>ト</t>
    </rPh>
    <phoneticPr fontId="2"/>
  </si>
  <si>
    <t>T</t>
    <phoneticPr fontId="2"/>
  </si>
  <si>
    <t>S</t>
    <phoneticPr fontId="2"/>
  </si>
  <si>
    <t>K9</t>
    <phoneticPr fontId="2"/>
  </si>
  <si>
    <t>R294</t>
    <phoneticPr fontId="2"/>
  </si>
  <si>
    <t>┤</t>
    <phoneticPr fontId="2"/>
  </si>
  <si>
    <t>R294</t>
  </si>
  <si>
    <t>右折</t>
  </si>
  <si>
    <t>T S</t>
  </si>
  <si>
    <t>S</t>
  </si>
  <si>
    <t>T 止まれ</t>
    <rPh sb="2" eb="3">
      <t>ト</t>
    </rPh>
    <phoneticPr fontId="2"/>
  </si>
  <si>
    <t>右側</t>
    <rPh sb="0" eb="2">
      <t>ミギガワ</t>
    </rPh>
    <phoneticPr fontId="2"/>
  </si>
  <si>
    <t>T「石山」</t>
    <rPh sb="2" eb="4">
      <t>イシヤマ</t>
    </rPh>
    <phoneticPr fontId="2"/>
  </si>
  <si>
    <t>R49</t>
  </si>
  <si>
    <t>K333</t>
    <phoneticPr fontId="2"/>
  </si>
  <si>
    <t>R121</t>
    <phoneticPr fontId="2"/>
  </si>
  <si>
    <t>R287</t>
    <phoneticPr fontId="2"/>
  </si>
  <si>
    <t>┤「白鷹町荒砥」</t>
    <rPh sb="2" eb="5">
      <t>シラタカマチ</t>
    </rPh>
    <rPh sb="5" eb="7">
      <t>アラト</t>
    </rPh>
    <phoneticPr fontId="2"/>
  </si>
  <si>
    <t>K110</t>
    <phoneticPr fontId="2"/>
  </si>
  <si>
    <t>R347</t>
    <phoneticPr fontId="2"/>
  </si>
  <si>
    <t>側道</t>
    <rPh sb="0" eb="2">
      <t>ソクドウ</t>
    </rPh>
    <phoneticPr fontId="2"/>
  </si>
  <si>
    <t>R47</t>
    <phoneticPr fontId="2"/>
  </si>
  <si>
    <t>K35</t>
    <phoneticPr fontId="2"/>
  </si>
  <si>
    <t>R13</t>
    <phoneticPr fontId="2"/>
  </si>
  <si>
    <t>R13</t>
    <phoneticPr fontId="2"/>
  </si>
  <si>
    <t>┤「泉沢T字路」</t>
    <rPh sb="2" eb="4">
      <t>イズミサワ</t>
    </rPh>
    <rPh sb="5" eb="7">
      <t>ジロ</t>
    </rPh>
    <phoneticPr fontId="2"/>
  </si>
  <si>
    <t>K36</t>
    <phoneticPr fontId="2"/>
  </si>
  <si>
    <t>R107</t>
    <phoneticPr fontId="2"/>
  </si>
  <si>
    <t>「峠町頭」</t>
    <rPh sb="1" eb="2">
      <t>トウゲ</t>
    </rPh>
    <rPh sb="2" eb="3">
      <t>マチ</t>
    </rPh>
    <rPh sb="3" eb="4">
      <t>アタマ</t>
    </rPh>
    <phoneticPr fontId="2"/>
  </si>
  <si>
    <t>K29（K36）</t>
    <phoneticPr fontId="2"/>
  </si>
  <si>
    <t>┤「板井田境」</t>
    <rPh sb="2" eb="4">
      <t>イタイ</t>
    </rPh>
    <rPh sb="4" eb="5">
      <t>タ</t>
    </rPh>
    <rPh sb="5" eb="6">
      <t>サカイ</t>
    </rPh>
    <phoneticPr fontId="2"/>
  </si>
  <si>
    <t>T「余目」</t>
    <rPh sb="2" eb="4">
      <t>アマルメ</t>
    </rPh>
    <phoneticPr fontId="2"/>
  </si>
  <si>
    <t>R105</t>
    <phoneticPr fontId="2"/>
  </si>
  <si>
    <t>┤</t>
    <phoneticPr fontId="2"/>
  </si>
  <si>
    <t>「四ツ小屋入口」</t>
    <rPh sb="1" eb="2">
      <t>ヨ</t>
    </rPh>
    <rPh sb="3" eb="5">
      <t>ゴヤ</t>
    </rPh>
    <rPh sb="5" eb="7">
      <t>イリグチ</t>
    </rPh>
    <phoneticPr fontId="2"/>
  </si>
  <si>
    <t>市道,R287</t>
    <rPh sb="0" eb="2">
      <t>シドウ</t>
    </rPh>
    <phoneticPr fontId="2"/>
  </si>
  <si>
    <t>R4</t>
    <phoneticPr fontId="2"/>
  </si>
  <si>
    <t>直進</t>
    <rPh sb="0" eb="2">
      <t>チョクシン</t>
    </rPh>
    <phoneticPr fontId="2"/>
  </si>
  <si>
    <t>├「東長原入口」</t>
    <rPh sb="2" eb="5">
      <t>ヒガシナガハラ</t>
    </rPh>
    <rPh sb="5" eb="7">
      <t>イリグチ</t>
    </rPh>
    <phoneticPr fontId="1"/>
  </si>
  <si>
    <t>右折</t>
    <rPh sb="0" eb="2">
      <t>ウセツ</t>
    </rPh>
    <phoneticPr fontId="1"/>
  </si>
  <si>
    <t>K337</t>
  </si>
  <si>
    <t>左折</t>
    <rPh sb="0" eb="2">
      <t>サセツ</t>
    </rPh>
    <phoneticPr fontId="1"/>
  </si>
  <si>
    <t>「踏切あり」の黄色い標識の方へ右カーブして踏切を横断</t>
    <rPh sb="1" eb="3">
      <t>フミキリ</t>
    </rPh>
    <rPh sb="7" eb="9">
      <t>キイロ</t>
    </rPh>
    <rPh sb="10" eb="12">
      <t>ヒョウシキ</t>
    </rPh>
    <rPh sb="13" eb="14">
      <t>ホウ</t>
    </rPh>
    <rPh sb="15" eb="16">
      <t>ミギ</t>
    </rPh>
    <rPh sb="21" eb="23">
      <t>フミキリ</t>
    </rPh>
    <rPh sb="24" eb="26">
      <t>オウダン</t>
    </rPh>
    <phoneticPr fontId="2"/>
  </si>
  <si>
    <t>情報・その他 [ ]行先道標</t>
  </si>
  <si>
    <t>┤ S</t>
  </si>
  <si>
    <t>S＝信号、「 」＝信号名、十＝十字路、T＝T字路、Y＝Y字路、├＝├字路、┤＝┤字路、ルートは次の通過点までの道路番号、区間は前の通過点からの距離</t>
  </si>
  <si>
    <t>K7,K127</t>
  </si>
  <si>
    <t>Y S</t>
    <phoneticPr fontId="2"/>
  </si>
  <si>
    <t>右</t>
    <phoneticPr fontId="2"/>
  </si>
  <si>
    <t>「舟場」</t>
    <rPh sb="1" eb="3">
      <t>フナバ</t>
    </rPh>
    <phoneticPr fontId="2"/>
  </si>
  <si>
    <t>K121</t>
    <phoneticPr fontId="2"/>
  </si>
  <si>
    <t>［会津若松］</t>
    <rPh sb="1" eb="5">
      <t>アイヅワカマツ</t>
    </rPh>
    <phoneticPr fontId="2"/>
  </si>
  <si>
    <t>［喜多方］</t>
    <rPh sb="1" eb="4">
      <t>キタカタ</t>
    </rPh>
    <phoneticPr fontId="1"/>
  </si>
  <si>
    <t>［米沢・熱塩］</t>
    <rPh sb="1" eb="3">
      <t>ヨネザワ</t>
    </rPh>
    <rPh sb="4" eb="6">
      <t>アツシオ</t>
    </rPh>
    <phoneticPr fontId="2"/>
  </si>
  <si>
    <t>［山形・米沢］ この先トンネル多数</t>
    <rPh sb="1" eb="3">
      <t>ヤマガタ</t>
    </rPh>
    <rPh sb="4" eb="6">
      <t>ヨネザワ</t>
    </rPh>
    <rPh sb="10" eb="11">
      <t>サキ</t>
    </rPh>
    <rPh sb="15" eb="17">
      <t>タスウ</t>
    </rPh>
    <phoneticPr fontId="2"/>
  </si>
  <si>
    <t>［寒河江・白鷹］</t>
    <rPh sb="1" eb="4">
      <t>サガエ</t>
    </rPh>
    <rPh sb="5" eb="7">
      <t>シラタカ</t>
    </rPh>
    <phoneticPr fontId="2"/>
  </si>
  <si>
    <t>［寒河江・朝日町］ 正面信号名なし</t>
    <rPh sb="1" eb="4">
      <t>サガエ</t>
    </rPh>
    <rPh sb="5" eb="7">
      <t>アサヒ</t>
    </rPh>
    <rPh sb="7" eb="8">
      <t>マチ</t>
    </rPh>
    <rPh sb="10" eb="12">
      <t>ショウメン</t>
    </rPh>
    <rPh sb="12" eb="14">
      <t>シンゴウ</t>
    </rPh>
    <rPh sb="14" eb="15">
      <t>メイ</t>
    </rPh>
    <phoneticPr fontId="2"/>
  </si>
  <si>
    <t>［町内谷地］</t>
    <rPh sb="1" eb="3">
      <t>チョウナイ</t>
    </rPh>
    <rPh sb="3" eb="5">
      <t>タニチ</t>
    </rPh>
    <phoneticPr fontId="2"/>
  </si>
  <si>
    <t>［尾花沢・大石田］</t>
    <rPh sb="1" eb="4">
      <t>オバナザワ</t>
    </rPh>
    <rPh sb="5" eb="8">
      <t>オオイシダ</t>
    </rPh>
    <phoneticPr fontId="2"/>
  </si>
  <si>
    <t>［町内及位］</t>
    <rPh sb="1" eb="3">
      <t>チョウナイ</t>
    </rPh>
    <rPh sb="3" eb="5">
      <t>ノゾキ</t>
    </rPh>
    <phoneticPr fontId="2"/>
  </si>
  <si>
    <t>［横手・湯沢］</t>
    <rPh sb="1" eb="3">
      <t>ヨコテ</t>
    </rPh>
    <rPh sb="4" eb="6">
      <t>ユザワ</t>
    </rPh>
    <phoneticPr fontId="2"/>
  </si>
  <si>
    <t>［羽後］</t>
    <rPh sb="1" eb="3">
      <t>ウゴ</t>
    </rPh>
    <phoneticPr fontId="2"/>
  </si>
  <si>
    <t>［横手］</t>
    <rPh sb="1" eb="3">
      <t>ヨコテ</t>
    </rPh>
    <phoneticPr fontId="2"/>
  </si>
  <si>
    <t>［北上・横手市街］</t>
    <rPh sb="1" eb="3">
      <t>キタカミ</t>
    </rPh>
    <rPh sb="4" eb="6">
      <t>ヨコテ</t>
    </rPh>
    <rPh sb="6" eb="8">
      <t>シガイ</t>
    </rPh>
    <phoneticPr fontId="2"/>
  </si>
  <si>
    <t>［大仙・大森］</t>
    <rPh sb="1" eb="3">
      <t>ダイセン</t>
    </rPh>
    <rPh sb="4" eb="6">
      <t>オオモリ</t>
    </rPh>
    <phoneticPr fontId="2"/>
  </si>
  <si>
    <t>［大仙・大曲I.C.］</t>
    <rPh sb="1" eb="3">
      <t>ダイセン</t>
    </rPh>
    <rPh sb="4" eb="6">
      <t>オオマガリ</t>
    </rPh>
    <phoneticPr fontId="2"/>
  </si>
  <si>
    <t>［由利本荘・雄和］</t>
    <rPh sb="1" eb="5">
      <t>ユリホンジョウ</t>
    </rPh>
    <rPh sb="6" eb="8">
      <t>ユウワ</t>
    </rPh>
    <phoneticPr fontId="2"/>
  </si>
  <si>
    <t>［秋田・秋田空港］</t>
    <rPh sb="1" eb="3">
      <t>アキタ</t>
    </rPh>
    <rPh sb="4" eb="6">
      <t>アキタ</t>
    </rPh>
    <rPh sb="6" eb="8">
      <t>クウコウ</t>
    </rPh>
    <phoneticPr fontId="2"/>
  </si>
  <si>
    <t>R458,K35</t>
  </si>
  <si>
    <t>R398,K36</t>
  </si>
  <si>
    <t>K10,K149</t>
  </si>
  <si>
    <t>K9,R341,K9</t>
  </si>
  <si>
    <t>T S</t>
    <phoneticPr fontId="2"/>
  </si>
  <si>
    <t>Y</t>
    <phoneticPr fontId="2"/>
  </si>
  <si>
    <t>十</t>
    <rPh sb="0" eb="1">
      <t>ジュウ</t>
    </rPh>
    <phoneticPr fontId="2"/>
  </si>
  <si>
    <t>左折</t>
    <rPh sb="0" eb="2">
      <t>サセツ</t>
    </rPh>
    <phoneticPr fontId="2"/>
  </si>
  <si>
    <t>K56</t>
    <phoneticPr fontId="2"/>
  </si>
  <si>
    <t>左側</t>
    <rPh sb="0" eb="2">
      <t>ヒダリガワ</t>
    </rPh>
    <phoneticPr fontId="2"/>
  </si>
  <si>
    <t xml:space="preserve">［寒河江］ </t>
    <rPh sb="1" eb="4">
      <t>サガエ</t>
    </rPh>
    <phoneticPr fontId="2"/>
  </si>
  <si>
    <t>T S</t>
    <phoneticPr fontId="2"/>
  </si>
  <si>
    <t>右側</t>
    <rPh sb="0" eb="2">
      <t>ミギガワ</t>
    </rPh>
    <phoneticPr fontId="2"/>
  </si>
  <si>
    <t>［新潟・会津若松・磐梯］ 正面信号名なし</t>
    <rPh sb="1" eb="3">
      <t>ニイガタ</t>
    </rPh>
    <rPh sb="9" eb="11">
      <t>バンダイ</t>
    </rPh>
    <rPh sb="13" eb="15">
      <t>ショウメン</t>
    </rPh>
    <rPh sb="15" eb="17">
      <t>シンゴウ</t>
    </rPh>
    <rPh sb="17" eb="18">
      <t>メイ</t>
    </rPh>
    <phoneticPr fontId="2"/>
  </si>
  <si>
    <t>［会津若松］ 道標は┤字路</t>
    <rPh sb="1" eb="5">
      <t>アイヅワカマツ</t>
    </rPh>
    <rPh sb="7" eb="9">
      <t>ドウヒョウ</t>
    </rPh>
    <rPh sb="11" eb="13">
      <t>ジロ</t>
    </rPh>
    <phoneticPr fontId="2"/>
  </si>
  <si>
    <t>［喜多方市街］ 左：ファミリーマート</t>
    <rPh sb="4" eb="6">
      <t>シガイ</t>
    </rPh>
    <rPh sb="8" eb="9">
      <t>ヒダリ</t>
    </rPh>
    <phoneticPr fontId="2"/>
  </si>
  <si>
    <t>［沖の原・東北中央道］</t>
    <rPh sb="1" eb="2">
      <t>オキ</t>
    </rPh>
    <rPh sb="3" eb="4">
      <t>ハラ</t>
    </rPh>
    <rPh sb="5" eb="7">
      <t>トウホク</t>
    </rPh>
    <rPh sb="7" eb="9">
      <t>チュウオウ</t>
    </rPh>
    <rPh sb="9" eb="10">
      <t>ドウ</t>
    </rPh>
    <phoneticPr fontId="2"/>
  </si>
  <si>
    <t>［大崎・鮭川・東北中央道］</t>
    <rPh sb="1" eb="3">
      <t>オオサキ</t>
    </rPh>
    <rPh sb="4" eb="6">
      <t>サケカワ</t>
    </rPh>
    <rPh sb="7" eb="9">
      <t>トウホク</t>
    </rPh>
    <rPh sb="9" eb="11">
      <t>チュウオウ</t>
    </rPh>
    <rPh sb="11" eb="12">
      <t>ドウ</t>
    </rPh>
    <phoneticPr fontId="2"/>
  </si>
  <si>
    <t>［横手市街・大仙・大曲I.C］</t>
    <rPh sb="1" eb="3">
      <t>ヨコテ</t>
    </rPh>
    <rPh sb="3" eb="5">
      <t>シガイ</t>
    </rPh>
    <rPh sb="6" eb="8">
      <t>ダイセン</t>
    </rPh>
    <rPh sb="9" eb="11">
      <t>オオマガリ</t>
    </rPh>
    <phoneticPr fontId="2"/>
  </si>
  <si>
    <t>［由利本荘・角館・秋田道・大曲市街］ 秋田道潜ってすぐ</t>
    <rPh sb="1" eb="5">
      <t>ユリホンジョウ</t>
    </rPh>
    <rPh sb="6" eb="8">
      <t>カクノダテ</t>
    </rPh>
    <rPh sb="9" eb="11">
      <t>アキタ</t>
    </rPh>
    <rPh sb="11" eb="12">
      <t>ドウ</t>
    </rPh>
    <rPh sb="13" eb="15">
      <t>オオマガリ</t>
    </rPh>
    <rPh sb="15" eb="17">
      <t>シガイ</t>
    </rPh>
    <rPh sb="19" eb="21">
      <t>アキタ</t>
    </rPh>
    <rPh sb="21" eb="22">
      <t>ドウ</t>
    </rPh>
    <rPh sb="22" eb="23">
      <t>クグ</t>
    </rPh>
    <phoneticPr fontId="2"/>
  </si>
  <si>
    <t>［能代・由利本荘］</t>
    <rPh sb="1" eb="3">
      <t>ノシロ</t>
    </rPh>
    <rPh sb="4" eb="8">
      <t>ユリホンジョウ</t>
    </rPh>
    <phoneticPr fontId="2"/>
  </si>
  <si>
    <t>BRM429埼玉400kmアタック秋田</t>
    <rPh sb="17" eb="19">
      <t>アキタ</t>
    </rPh>
    <phoneticPr fontId="2"/>
  </si>
  <si>
    <t>新白河駅西口スタート</t>
    <rPh sb="0" eb="4">
      <t>シンシラカワエキ</t>
    </rPh>
    <rPh sb="4" eb="6">
      <t>ニシグチ</t>
    </rPh>
    <phoneticPr fontId="2"/>
  </si>
  <si>
    <t>スタートして最初の信号</t>
    <rPh sb="6" eb="8">
      <t>サイショ</t>
    </rPh>
    <rPh sb="9" eb="11">
      <t>シンゴウ</t>
    </rPh>
    <phoneticPr fontId="2"/>
  </si>
  <si>
    <t>12:00～12:30 新白河駅高原口まちおこしセンターの付近
https://maps.app.goo.gl/rZBvyAuTma966TwU6
駅前ロータリーから東横インの方へ進む</t>
    <rPh sb="29" eb="31">
      <t>フキン</t>
    </rPh>
    <rPh sb="74" eb="76">
      <t>エキマエ</t>
    </rPh>
    <rPh sb="83" eb="85">
      <t>トウヨコ</t>
    </rPh>
    <rPh sb="88" eb="89">
      <t>ホウ</t>
    </rPh>
    <rPh sb="90" eb="91">
      <t>スス</t>
    </rPh>
    <phoneticPr fontId="2"/>
  </si>
  <si>
    <t>［郡山・白河中央I.C.］</t>
    <rPh sb="1" eb="3">
      <t>コオリヤマ</t>
    </rPh>
    <rPh sb="4" eb="6">
      <t>シラカワ</t>
    </rPh>
    <rPh sb="6" eb="8">
      <t>チュウオウ</t>
    </rPh>
    <phoneticPr fontId="2"/>
  </si>
  <si>
    <t>2025.4.14 v1.0</t>
    <phoneticPr fontId="2"/>
  </si>
  <si>
    <t>「薄葉」</t>
    <rPh sb="1" eb="3">
      <t>ウスバ</t>
    </rPh>
    <phoneticPr fontId="2"/>
  </si>
  <si>
    <t>［会津若松・東北道］</t>
    <rPh sb="1" eb="5">
      <t>アイヅワカマツ</t>
    </rPh>
    <rPh sb="6" eb="9">
      <t>トウホクドウ</t>
    </rPh>
    <phoneticPr fontId="2"/>
  </si>
  <si>
    <t>［R121・喜多方］</t>
    <rPh sb="6" eb="9">
      <t>キタカタ</t>
    </rPh>
    <phoneticPr fontId="1"/>
  </si>
  <si>
    <t>No.13から一つ目の信号</t>
    <rPh sb="7" eb="8">
      <t>ヒト</t>
    </rPh>
    <rPh sb="9" eb="10">
      <t>メ</t>
    </rPh>
    <rPh sb="11" eb="13">
      <t>シンゴウ</t>
    </rPh>
    <phoneticPr fontId="2"/>
  </si>
  <si>
    <t>［喜多方・R121］</t>
    <rPh sb="1" eb="4">
      <t>キタカタ</t>
    </rPh>
    <phoneticPr fontId="1"/>
  </si>
  <si>
    <t>K21,R459,K333</t>
    <phoneticPr fontId="2"/>
  </si>
  <si>
    <t>K21</t>
    <phoneticPr fontId="2"/>
  </si>
  <si>
    <t>PC1 セブンイレブン喜多方米室店</t>
    <phoneticPr fontId="2"/>
  </si>
  <si>
    <t>［三ノ倉スキー場］</t>
    <rPh sb="1" eb="2">
      <t>サン</t>
    </rPh>
    <rPh sb="3" eb="4">
      <t>クラ</t>
    </rPh>
    <rPh sb="7" eb="8">
      <t>ジョウ</t>
    </rPh>
    <phoneticPr fontId="2"/>
  </si>
  <si>
    <t>［山形］ 高架潜ってすぐ</t>
    <rPh sb="1" eb="3">
      <t>ヤマガタ</t>
    </rPh>
    <rPh sb="5" eb="7">
      <t>コウカ</t>
    </rPh>
    <rPh sb="7" eb="8">
      <t>クグ</t>
    </rPh>
    <phoneticPr fontId="2"/>
  </si>
  <si>
    <t>［飯豊・川西］</t>
    <rPh sb="1" eb="3">
      <t>イイデ</t>
    </rPh>
    <rPh sb="4" eb="6">
      <t>カワニシ</t>
    </rPh>
    <phoneticPr fontId="2"/>
  </si>
  <si>
    <t>［飯豊・川西］ 左奥：郵便局</t>
    <rPh sb="1" eb="3">
      <t>イイデ</t>
    </rPh>
    <rPh sb="4" eb="6">
      <t>カワニシ</t>
    </rPh>
    <rPh sb="8" eb="10">
      <t>ヒダリオク</t>
    </rPh>
    <rPh sb="11" eb="14">
      <t>ユウビンキョク</t>
    </rPh>
    <phoneticPr fontId="2"/>
  </si>
  <si>
    <t>市道,町道</t>
    <rPh sb="0" eb="2">
      <t>シドウ</t>
    </rPh>
    <rPh sb="3" eb="5">
      <t>チョウドウ</t>
    </rPh>
    <phoneticPr fontId="2"/>
  </si>
  <si>
    <t>K244</t>
    <phoneticPr fontId="2"/>
  </si>
  <si>
    <t>左：ヤマザワ</t>
    <rPh sb="0" eb="1">
      <t>ヒダリ</t>
    </rPh>
    <phoneticPr fontId="2"/>
  </si>
  <si>
    <t>市道,R287,市道</t>
    <rPh sb="0" eb="2">
      <t>シドウ</t>
    </rPh>
    <rPh sb="8" eb="10">
      <t>シドウ</t>
    </rPh>
    <phoneticPr fontId="2"/>
  </si>
  <si>
    <t xml:space="preserve">R287 </t>
    <phoneticPr fontId="2"/>
  </si>
  <si>
    <t>「朝日町役場前」</t>
    <rPh sb="1" eb="4">
      <t>アサヒマチ</t>
    </rPh>
    <rPh sb="4" eb="7">
      <t>ヤクバマエ</t>
    </rPh>
    <phoneticPr fontId="2"/>
  </si>
  <si>
    <t>PC2 セブンイレブン朝日町宮宿店</t>
    <phoneticPr fontId="2"/>
  </si>
  <si>
    <t>［町内大石田］</t>
    <rPh sb="1" eb="3">
      <t>チョウナイ</t>
    </rPh>
    <rPh sb="3" eb="6">
      <t>オオイシダ</t>
    </rPh>
    <phoneticPr fontId="2"/>
  </si>
  <si>
    <t>変則十字路</t>
    <rPh sb="0" eb="2">
      <t>ヘンソク</t>
    </rPh>
    <rPh sb="2" eb="3">
      <t>ジュウ</t>
    </rPh>
    <rPh sb="3" eb="5">
      <t>ジロ</t>
    </rPh>
    <phoneticPr fontId="2"/>
  </si>
  <si>
    <t>［尾花沢5㎞］ 右折して橋を渡る</t>
    <rPh sb="1" eb="4">
      <t>オバナザワ</t>
    </rPh>
    <rPh sb="8" eb="10">
      <t>ウセツ</t>
    </rPh>
    <rPh sb="12" eb="13">
      <t>ハシ</t>
    </rPh>
    <rPh sb="14" eb="15">
      <t>ワタ</t>
    </rPh>
    <phoneticPr fontId="2"/>
  </si>
  <si>
    <t>K121,K30,町道,K121,K305</t>
    <rPh sb="9" eb="11">
      <t>チョウドウ</t>
    </rPh>
    <phoneticPr fontId="2"/>
  </si>
  <si>
    <t>［新庄］</t>
    <rPh sb="1" eb="3">
      <t>シンジョウ</t>
    </rPh>
    <phoneticPr fontId="2"/>
  </si>
  <si>
    <t>K305,K187</t>
    <phoneticPr fontId="2"/>
  </si>
  <si>
    <t>［新庄15㎞］</t>
    <rPh sb="1" eb="3">
      <t>シンジョウ</t>
    </rPh>
    <phoneticPr fontId="2"/>
  </si>
  <si>
    <t>［大崎・東北中央道］</t>
    <rPh sb="1" eb="3">
      <t>オオサキ</t>
    </rPh>
    <phoneticPr fontId="2"/>
  </si>
  <si>
    <t>K35,R344</t>
    <phoneticPr fontId="2"/>
  </si>
  <si>
    <t>PC3 セブンイレブン真室川新橋店</t>
    <phoneticPr fontId="2"/>
  </si>
  <si>
    <t>市道,K311,R398（K57）</t>
    <rPh sb="0" eb="2">
      <t>シドウ</t>
    </rPh>
    <phoneticPr fontId="2"/>
  </si>
  <si>
    <t>R398</t>
    <phoneticPr fontId="2"/>
  </si>
  <si>
    <t>［北秋田・角館・大曲市街］ 正面信号名なし</t>
    <rPh sb="1" eb="4">
      <t>キタアキタ</t>
    </rPh>
    <rPh sb="5" eb="7">
      <t>カクノダテ</t>
    </rPh>
    <rPh sb="8" eb="10">
      <t>オオマガリ</t>
    </rPh>
    <rPh sb="10" eb="12">
      <t>シガイ</t>
    </rPh>
    <rPh sb="14" eb="16">
      <t>ショウメン</t>
    </rPh>
    <rPh sb="16" eb="18">
      <t>シンゴウ</t>
    </rPh>
    <rPh sb="18" eb="19">
      <t>メイ</t>
    </rPh>
    <phoneticPr fontId="2"/>
  </si>
  <si>
    <t>PC4 セブンイレブン大曲西根店</t>
    <phoneticPr fontId="2"/>
  </si>
  <si>
    <t>大曲大橋を渡ってすぐ 雄物川の土手上を走る</t>
    <rPh sb="0" eb="4">
      <t>オオマガリオオハシ</t>
    </rPh>
    <rPh sb="5" eb="6">
      <t>ワタ</t>
    </rPh>
    <rPh sb="11" eb="14">
      <t>オモノガワ</t>
    </rPh>
    <rPh sb="15" eb="18">
      <t>ドテウエ</t>
    </rPh>
    <rPh sb="19" eb="20">
      <t>ハシ</t>
    </rPh>
    <phoneticPr fontId="2"/>
  </si>
  <si>
    <t>堤防道路</t>
    <rPh sb="0" eb="4">
      <t>テイボウドウロ</t>
    </rPh>
    <phoneticPr fontId="2"/>
  </si>
  <si>
    <t>土手上を離れて市道に移る</t>
    <rPh sb="0" eb="3">
      <t>ドテウエ</t>
    </rPh>
    <rPh sb="4" eb="5">
      <t>ハナ</t>
    </rPh>
    <rPh sb="7" eb="9">
      <t>シドウ</t>
    </rPh>
    <rPh sb="10" eb="11">
      <t>ウツ</t>
    </rPh>
    <phoneticPr fontId="2"/>
  </si>
  <si>
    <t>「花舘柳町」</t>
    <rPh sb="1" eb="3">
      <t>ハナダテ</t>
    </rPh>
    <rPh sb="3" eb="5">
      <t>ヤナギマチ</t>
    </rPh>
    <phoneticPr fontId="2"/>
  </si>
  <si>
    <t>［秋田・協和］ 正面信号名なし</t>
    <rPh sb="1" eb="3">
      <t>アキタ</t>
    </rPh>
    <rPh sb="4" eb="6">
      <t>キョウワ</t>
    </rPh>
    <rPh sb="8" eb="13">
      <t>ショウメンシンゴウメイ</t>
    </rPh>
    <phoneticPr fontId="2"/>
  </si>
  <si>
    <t>［西仙北I.C.・刈和野駅] 羽州街道</t>
    <rPh sb="1" eb="2">
      <t>ニシ</t>
    </rPh>
    <rPh sb="2" eb="4">
      <t>センボク</t>
    </rPh>
    <rPh sb="9" eb="13">
      <t>カリワノエキ</t>
    </rPh>
    <rPh sb="15" eb="19">
      <t>ウシュウカイドウ</t>
    </rPh>
    <phoneticPr fontId="2"/>
  </si>
  <si>
    <t>市道,K10</t>
    <rPh sb="0" eb="2">
      <t>シドウ</t>
    </rPh>
    <phoneticPr fontId="2"/>
  </si>
  <si>
    <t>［秋田空港・雄和・秋田道］</t>
    <rPh sb="1" eb="3">
      <t>アキタ</t>
    </rPh>
    <rPh sb="3" eb="5">
      <t>クウコウ</t>
    </rPh>
    <rPh sb="6" eb="8">
      <t>ユウワ</t>
    </rPh>
    <rPh sb="9" eb="12">
      <t>アキタドウ</t>
    </rPh>
    <phoneticPr fontId="2"/>
  </si>
  <si>
    <t>┤「強首入口」</t>
    <rPh sb="2" eb="4">
      <t>コワクビ</t>
    </rPh>
    <rPh sb="4" eb="6">
      <t>イリグチ</t>
    </rPh>
    <phoneticPr fontId="2"/>
  </si>
  <si>
    <t>［秋田・R13］</t>
    <rPh sb="1" eb="3">
      <t>アキタ</t>
    </rPh>
    <phoneticPr fontId="2"/>
  </si>
  <si>
    <t>陸橋の手前</t>
    <rPh sb="0" eb="2">
      <t>リッキョウ</t>
    </rPh>
    <rPh sb="3" eb="5">
      <t>テマエ</t>
    </rPh>
    <phoneticPr fontId="2"/>
  </si>
  <si>
    <t>最初の信号</t>
    <rPh sb="0" eb="2">
      <t>サイショ</t>
    </rPh>
    <rPh sb="3" eb="5">
      <t>シンゴウ</t>
    </rPh>
    <phoneticPr fontId="2"/>
  </si>
  <si>
    <t>羽越本線の踏切渡って最初の信号</t>
    <rPh sb="0" eb="4">
      <t>ウエツホンセン</t>
    </rPh>
    <rPh sb="5" eb="7">
      <t>フミキリ</t>
    </rPh>
    <rPh sb="7" eb="8">
      <t>ワタ</t>
    </rPh>
    <rPh sb="10" eb="12">
      <t>サイショ</t>
    </rPh>
    <rPh sb="13" eb="15">
      <t>シンゴウ</t>
    </rPh>
    <phoneticPr fontId="2"/>
  </si>
  <si>
    <t>セブンイレブン秋田南通宮田店ゴール</t>
    <phoneticPr fontId="2"/>
  </si>
  <si>
    <t>この先福良バイパスはGoogleMapsに記載なし（OpenStreetMapで確認可）</t>
    <rPh sb="2" eb="3">
      <t>サキ</t>
    </rPh>
    <rPh sb="3" eb="5">
      <t>フクラ</t>
    </rPh>
    <rPh sb="21" eb="23">
      <t>キサイ</t>
    </rPh>
    <rPh sb="40" eb="42">
      <t>カクニン</t>
    </rPh>
    <rPh sb="42" eb="43">
      <t>カ</t>
    </rPh>
    <phoneticPr fontId="2"/>
  </si>
  <si>
    <t>注1） PCとゴールにはスタッフは不在です。コンビニで買い物をしてレシートを取得してください。</t>
    <rPh sb="0" eb="1">
      <t>チュウ</t>
    </rPh>
    <rPh sb="17" eb="19">
      <t>フザイ</t>
    </rPh>
    <rPh sb="27" eb="28">
      <t>カ</t>
    </rPh>
    <rPh sb="29" eb="30">
      <t>モノ</t>
    </rPh>
    <rPh sb="38" eb="40">
      <t>シュトク</t>
    </rPh>
    <phoneticPr fontId="2"/>
  </si>
  <si>
    <t>注2） ゴールしたら、ブルベカードにクイズポイントの答えなど必要事項をすべて記入の上、すぐ投函してください（スタート前に郵送用封筒を配布）。</t>
    <rPh sb="0" eb="1">
      <t>チュウ</t>
    </rPh>
    <rPh sb="26" eb="27">
      <t>コタ</t>
    </rPh>
    <rPh sb="30" eb="32">
      <t>ヒツヨウ</t>
    </rPh>
    <rPh sb="32" eb="34">
      <t>ジコウ</t>
    </rPh>
    <rPh sb="38" eb="40">
      <t>キニュウ</t>
    </rPh>
    <rPh sb="41" eb="42">
      <t>ウエ</t>
    </rPh>
    <rPh sb="45" eb="47">
      <t>トウカン</t>
    </rPh>
    <rPh sb="58" eb="59">
      <t>マエ</t>
    </rPh>
    <rPh sb="60" eb="62">
      <t>ユウソウ</t>
    </rPh>
    <rPh sb="62" eb="63">
      <t>ヨウ</t>
    </rPh>
    <rPh sb="63" eb="65">
      <t>フウトウ</t>
    </rPh>
    <rPh sb="66" eb="68">
      <t>ハイフ</t>
    </rPh>
    <phoneticPr fontId="2"/>
  </si>
  <si>
    <t>（参考：14:26～17:32）レシートを取得すること</t>
    <phoneticPr fontId="2"/>
  </si>
  <si>
    <t>30/00:08～30/15:00 レシートを取得すること（56.6㎞）</t>
    <phoneticPr fontId="2"/>
  </si>
  <si>
    <r>
      <t>（参考：22:27～30/11:</t>
    </r>
    <r>
      <rPr>
        <sz val="11"/>
        <rFont val="ＭＳ Ｐゴシック"/>
        <family val="3"/>
        <charset val="128"/>
      </rPr>
      <t>04）</t>
    </r>
    <r>
      <rPr>
        <sz val="11"/>
        <rFont val="ＭＳ Ｐゴシック"/>
        <family val="3"/>
        <charset val="128"/>
      </rPr>
      <t>レシートを取得すること（85.9㎞）</t>
    </r>
    <phoneticPr fontId="2"/>
  </si>
  <si>
    <r>
      <t>（参考：19:45～30/05:2</t>
    </r>
    <r>
      <rPr>
        <sz val="11"/>
        <rFont val="ＭＳ Ｐゴシック"/>
        <family val="3"/>
        <charset val="128"/>
      </rPr>
      <t>0）</t>
    </r>
    <r>
      <rPr>
        <sz val="11"/>
        <rFont val="ＭＳ Ｐゴシック"/>
        <family val="3"/>
        <charset val="128"/>
      </rPr>
      <t>レシートを取得すること（84.1㎞）</t>
    </r>
    <phoneticPr fontId="2"/>
  </si>
  <si>
    <t>（参考：17:11～23:44）レシートを取得すること（92.5㎞）</t>
    <rPh sb="1" eb="3">
      <t>サンコウ</t>
    </rPh>
    <rPh sb="21" eb="23">
      <t>シュトク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</si>
</sst>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7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177" fontId="0" fillId="4" borderId="1" xfId="0" applyNumberFormat="1" applyFill="1" applyBorder="1" applyAlignment="1">
      <alignment horizontal="right" vertical="center"/>
    </xf>
    <xf numFmtId="0" fontId="0" fillId="4" borderId="1" xfId="0" applyFill="1" applyBorder="1" applyAlignment="1">
      <alignment vertical="center" wrapText="1" shrinkToFit="1"/>
    </xf>
    <xf numFmtId="0" fontId="4" fillId="0" borderId="0" xfId="0" applyFont="1">
      <alignment vertical="center"/>
    </xf>
    <xf numFmtId="14" fontId="0" fillId="0" borderId="0" xfId="0" applyNumberFormat="1" applyAlignment="1">
      <alignment horizontal="right" vertical="center"/>
    </xf>
    <xf numFmtId="176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horizontal="left" vertical="center" wrapText="1" shrinkToFi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 shrinkToFit="1"/>
    </xf>
    <xf numFmtId="0" fontId="0" fillId="5" borderId="1" xfId="0" applyFill="1" applyBorder="1" applyAlignment="1">
      <alignment horizontal="center" vertical="center" wrapText="1"/>
    </xf>
    <xf numFmtId="177" fontId="0" fillId="5" borderId="1" xfId="0" applyNumberFormat="1" applyFill="1" applyBorder="1" applyAlignment="1">
      <alignment horizontal="right" vertical="center"/>
    </xf>
    <xf numFmtId="0" fontId="0" fillId="5" borderId="1" xfId="0" applyFill="1" applyBorder="1" applyAlignment="1">
      <alignment vertical="center" wrapText="1" shrinkToFi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 shrinkToFi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20" fontId="0" fillId="2" borderId="1" xfId="0" applyNumberForma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 shrinkToFit="1"/>
    </xf>
    <xf numFmtId="0" fontId="5" fillId="4" borderId="1" xfId="0" applyFont="1" applyFill="1" applyBorder="1" applyAlignment="1">
      <alignment horizontal="center" vertical="center" wrapText="1"/>
    </xf>
    <xf numFmtId="177" fontId="5" fillId="4" borderId="1" xfId="0" applyNumberFormat="1" applyFont="1" applyFill="1" applyBorder="1">
      <alignment vertical="center"/>
    </xf>
    <xf numFmtId="0" fontId="5" fillId="4" borderId="1" xfId="0" applyFont="1" applyFill="1" applyBorder="1" applyAlignment="1">
      <alignment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>
      <alignment vertical="center"/>
    </xf>
    <xf numFmtId="0" fontId="5" fillId="0" borderId="1" xfId="0" applyFont="1" applyBorder="1" applyAlignment="1">
      <alignment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7" fontId="0" fillId="0" borderId="1" xfId="0" applyNumberFormat="1" applyBorder="1" applyAlignment="1">
      <alignment horizontal="right"/>
    </xf>
    <xf numFmtId="0" fontId="0" fillId="4" borderId="1" xfId="0" applyFill="1" applyBorder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77" fontId="0" fillId="5" borderId="1" xfId="0" applyNumberFormat="1" applyFont="1" applyFill="1" applyBorder="1" applyAlignment="1">
      <alignment horizontal="right" vertical="center"/>
    </xf>
    <xf numFmtId="0" fontId="0" fillId="4" borderId="1" xfId="0" applyFont="1" applyFill="1" applyBorder="1" applyAlignment="1">
      <alignment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2"/>
  <sheetViews>
    <sheetView tabSelected="1" workbookViewId="0">
      <selection activeCell="A7" sqref="A7"/>
    </sheetView>
  </sheetViews>
  <sheetFormatPr defaultRowHeight="13.5" x14ac:dyDescent="0.15"/>
  <cols>
    <col min="1" max="1" width="4.5" customWidth="1"/>
    <col min="2" max="2" width="33.25" style="1" bestFit="1" customWidth="1"/>
    <col min="3" max="3" width="6.625" bestFit="1" customWidth="1"/>
    <col min="4" max="4" width="23.625" bestFit="1" customWidth="1"/>
    <col min="5" max="5" width="5.5" bestFit="1" customWidth="1"/>
    <col min="6" max="6" width="7.5" bestFit="1" customWidth="1"/>
    <col min="7" max="7" width="64.625" style="1" bestFit="1" customWidth="1"/>
  </cols>
  <sheetData>
    <row r="1" spans="1:8" x14ac:dyDescent="0.15">
      <c r="A1" s="5" t="s">
        <v>154</v>
      </c>
    </row>
    <row r="2" spans="1:8" x14ac:dyDescent="0.15">
      <c r="A2" s="5" t="s">
        <v>155</v>
      </c>
    </row>
    <row r="4" spans="1:8" ht="18.75" x14ac:dyDescent="0.15">
      <c r="A4" s="43" t="s">
        <v>100</v>
      </c>
      <c r="B4" s="43"/>
      <c r="C4" s="43"/>
      <c r="D4" s="43"/>
      <c r="E4" s="43"/>
      <c r="F4" s="6"/>
      <c r="G4" s="6" t="s">
        <v>105</v>
      </c>
    </row>
    <row r="5" spans="1:8" x14ac:dyDescent="0.15">
      <c r="A5" s="42" t="s">
        <v>56</v>
      </c>
      <c r="B5" s="42"/>
      <c r="C5" s="42"/>
      <c r="D5" s="42"/>
      <c r="E5" s="42"/>
      <c r="F5" s="42"/>
      <c r="G5" s="42"/>
    </row>
    <row r="6" spans="1:8" ht="27" x14ac:dyDescent="0.15">
      <c r="A6" s="21" t="s">
        <v>0</v>
      </c>
      <c r="B6" s="20" t="s">
        <v>1</v>
      </c>
      <c r="C6" s="21" t="s">
        <v>2</v>
      </c>
      <c r="D6" s="20" t="s">
        <v>10</v>
      </c>
      <c r="E6" s="7" t="s">
        <v>3</v>
      </c>
      <c r="F6" s="21" t="s">
        <v>4</v>
      </c>
      <c r="G6" s="20" t="s">
        <v>54</v>
      </c>
    </row>
    <row r="7" spans="1:8" ht="40.5" x14ac:dyDescent="0.15">
      <c r="A7" s="8">
        <v>1</v>
      </c>
      <c r="B7" s="9" t="s">
        <v>101</v>
      </c>
      <c r="C7" s="2"/>
      <c r="D7" s="2" t="s">
        <v>7</v>
      </c>
      <c r="E7" s="3">
        <v>0</v>
      </c>
      <c r="F7" s="3">
        <v>0</v>
      </c>
      <c r="G7" s="27" t="s">
        <v>103</v>
      </c>
    </row>
    <row r="8" spans="1:8" x14ac:dyDescent="0.15">
      <c r="A8" s="21">
        <f>A7+1</f>
        <v>2</v>
      </c>
      <c r="B8" s="23" t="s">
        <v>13</v>
      </c>
      <c r="C8" s="18" t="s">
        <v>6</v>
      </c>
      <c r="D8" s="18" t="s">
        <v>7</v>
      </c>
      <c r="E8" s="22">
        <v>0.1</v>
      </c>
      <c r="F8" s="22">
        <f>SUM(F7+E8)</f>
        <v>0.1</v>
      </c>
      <c r="G8" s="10" t="s">
        <v>102</v>
      </c>
    </row>
    <row r="9" spans="1:8" x14ac:dyDescent="0.15">
      <c r="A9" s="21">
        <f t="shared" ref="A9:A67" si="0">A8+1</f>
        <v>3</v>
      </c>
      <c r="B9" s="23" t="s">
        <v>21</v>
      </c>
      <c r="C9" s="18" t="s">
        <v>5</v>
      </c>
      <c r="D9" s="18" t="s">
        <v>7</v>
      </c>
      <c r="E9" s="22">
        <v>0.2</v>
      </c>
      <c r="F9" s="22">
        <f t="shared" ref="F9:F72" si="1">SUM(F8+E9)</f>
        <v>0.30000000000000004</v>
      </c>
      <c r="G9" s="10"/>
    </row>
    <row r="10" spans="1:8" x14ac:dyDescent="0.15">
      <c r="A10" s="21">
        <f t="shared" si="0"/>
        <v>4</v>
      </c>
      <c r="B10" s="23" t="s">
        <v>13</v>
      </c>
      <c r="C10" s="18" t="s">
        <v>6</v>
      </c>
      <c r="D10" s="18" t="s">
        <v>47</v>
      </c>
      <c r="E10" s="22">
        <v>0.2</v>
      </c>
      <c r="F10" s="22">
        <f t="shared" si="1"/>
        <v>0.5</v>
      </c>
      <c r="G10" s="10" t="s">
        <v>104</v>
      </c>
    </row>
    <row r="11" spans="1:8" x14ac:dyDescent="0.15">
      <c r="A11" s="21">
        <f t="shared" si="0"/>
        <v>5</v>
      </c>
      <c r="B11" s="24" t="s">
        <v>106</v>
      </c>
      <c r="C11" s="13" t="s">
        <v>5</v>
      </c>
      <c r="D11" s="15" t="s">
        <v>15</v>
      </c>
      <c r="E11" s="16">
        <v>3.6</v>
      </c>
      <c r="F11" s="22">
        <f t="shared" si="1"/>
        <v>4.0999999999999996</v>
      </c>
      <c r="G11" s="37" t="s">
        <v>107</v>
      </c>
    </row>
    <row r="12" spans="1:8" x14ac:dyDescent="0.15">
      <c r="A12" s="21">
        <f t="shared" si="0"/>
        <v>6</v>
      </c>
      <c r="B12" s="39" t="s">
        <v>9</v>
      </c>
      <c r="C12" s="21" t="s">
        <v>5</v>
      </c>
      <c r="D12" s="19" t="s">
        <v>17</v>
      </c>
      <c r="E12" s="40">
        <v>24.3</v>
      </c>
      <c r="F12" s="22">
        <f t="shared" si="1"/>
        <v>28.4</v>
      </c>
      <c r="G12" s="39" t="s">
        <v>93</v>
      </c>
    </row>
    <row r="13" spans="1:8" x14ac:dyDescent="0.15">
      <c r="A13" s="21">
        <f t="shared" si="0"/>
        <v>7</v>
      </c>
      <c r="B13" s="39" t="s">
        <v>19</v>
      </c>
      <c r="C13" s="21" t="s">
        <v>5</v>
      </c>
      <c r="D13" s="19" t="s">
        <v>17</v>
      </c>
      <c r="E13" s="40">
        <v>13.3</v>
      </c>
      <c r="F13" s="22">
        <f t="shared" si="1"/>
        <v>41.7</v>
      </c>
      <c r="G13" s="39" t="s">
        <v>62</v>
      </c>
    </row>
    <row r="14" spans="1:8" x14ac:dyDescent="0.15">
      <c r="A14" s="21">
        <f t="shared" si="0"/>
        <v>8</v>
      </c>
      <c r="B14" s="39" t="s">
        <v>21</v>
      </c>
      <c r="C14" s="21" t="s">
        <v>5</v>
      </c>
      <c r="D14" s="19" t="s">
        <v>17</v>
      </c>
      <c r="E14" s="22">
        <v>4.0999999999999996</v>
      </c>
      <c r="F14" s="22">
        <f t="shared" si="1"/>
        <v>45.800000000000004</v>
      </c>
      <c r="G14" s="10" t="s">
        <v>153</v>
      </c>
    </row>
    <row r="15" spans="1:8" x14ac:dyDescent="0.15">
      <c r="A15" s="21">
        <f t="shared" si="0"/>
        <v>9</v>
      </c>
      <c r="B15" s="39" t="s">
        <v>23</v>
      </c>
      <c r="C15" s="21" t="s">
        <v>5</v>
      </c>
      <c r="D15" s="19" t="s">
        <v>24</v>
      </c>
      <c r="E15" s="40">
        <v>18.100000000000001</v>
      </c>
      <c r="F15" s="22">
        <f t="shared" si="1"/>
        <v>63.900000000000006</v>
      </c>
      <c r="G15" s="39" t="s">
        <v>92</v>
      </c>
    </row>
    <row r="16" spans="1:8" x14ac:dyDescent="0.15">
      <c r="A16" s="21">
        <f t="shared" si="0"/>
        <v>10</v>
      </c>
      <c r="B16" s="34" t="s">
        <v>49</v>
      </c>
      <c r="C16" s="26" t="s">
        <v>50</v>
      </c>
      <c r="D16" s="38" t="s">
        <v>51</v>
      </c>
      <c r="E16" s="36">
        <v>5.5</v>
      </c>
      <c r="F16" s="22">
        <f t="shared" si="1"/>
        <v>69.400000000000006</v>
      </c>
      <c r="G16" s="37" t="s">
        <v>63</v>
      </c>
      <c r="H16" s="5"/>
    </row>
    <row r="17" spans="1:8" x14ac:dyDescent="0.15">
      <c r="A17" s="21">
        <f t="shared" si="0"/>
        <v>11</v>
      </c>
      <c r="B17" s="34" t="s">
        <v>16</v>
      </c>
      <c r="C17" s="26" t="s">
        <v>48</v>
      </c>
      <c r="D17" s="38" t="s">
        <v>51</v>
      </c>
      <c r="E17" s="36">
        <v>1.6</v>
      </c>
      <c r="F17" s="22">
        <f t="shared" si="1"/>
        <v>71</v>
      </c>
      <c r="G17" s="37" t="s">
        <v>53</v>
      </c>
      <c r="H17" s="5"/>
    </row>
    <row r="18" spans="1:8" x14ac:dyDescent="0.15">
      <c r="A18" s="21">
        <f t="shared" si="0"/>
        <v>12</v>
      </c>
      <c r="B18" s="34" t="s">
        <v>13</v>
      </c>
      <c r="C18" s="26" t="s">
        <v>52</v>
      </c>
      <c r="D18" s="35" t="s">
        <v>57</v>
      </c>
      <c r="E18" s="36">
        <v>1.5</v>
      </c>
      <c r="F18" s="22">
        <f t="shared" si="1"/>
        <v>72.5</v>
      </c>
      <c r="G18" s="37" t="s">
        <v>108</v>
      </c>
    </row>
    <row r="19" spans="1:8" x14ac:dyDescent="0.15">
      <c r="A19" s="21">
        <f t="shared" si="0"/>
        <v>13</v>
      </c>
      <c r="B19" s="34" t="s">
        <v>20</v>
      </c>
      <c r="C19" s="26" t="s">
        <v>18</v>
      </c>
      <c r="D19" s="35" t="s">
        <v>7</v>
      </c>
      <c r="E19" s="36">
        <v>5.8</v>
      </c>
      <c r="F19" s="22">
        <f t="shared" si="1"/>
        <v>78.3</v>
      </c>
      <c r="G19" s="37" t="s">
        <v>110</v>
      </c>
    </row>
    <row r="20" spans="1:8" x14ac:dyDescent="0.15">
      <c r="A20" s="21">
        <f t="shared" si="0"/>
        <v>14</v>
      </c>
      <c r="B20" s="34" t="s">
        <v>13</v>
      </c>
      <c r="C20" s="26" t="s">
        <v>5</v>
      </c>
      <c r="D20" s="35" t="s">
        <v>7</v>
      </c>
      <c r="E20" s="36">
        <v>0.2</v>
      </c>
      <c r="F20" s="22">
        <f t="shared" si="1"/>
        <v>78.5</v>
      </c>
      <c r="G20" s="37" t="s">
        <v>109</v>
      </c>
    </row>
    <row r="21" spans="1:8" x14ac:dyDescent="0.15">
      <c r="A21" s="21">
        <f t="shared" si="0"/>
        <v>15</v>
      </c>
      <c r="B21" s="34" t="s">
        <v>90</v>
      </c>
      <c r="C21" s="26" t="s">
        <v>6</v>
      </c>
      <c r="D21" s="35" t="s">
        <v>112</v>
      </c>
      <c r="E21" s="36">
        <v>4.4000000000000004</v>
      </c>
      <c r="F21" s="22">
        <f t="shared" si="1"/>
        <v>82.9</v>
      </c>
      <c r="G21" s="37" t="s">
        <v>94</v>
      </c>
    </row>
    <row r="22" spans="1:8" x14ac:dyDescent="0.15">
      <c r="A22" s="2">
        <f t="shared" si="0"/>
        <v>16</v>
      </c>
      <c r="B22" s="30" t="s">
        <v>113</v>
      </c>
      <c r="C22" s="29" t="s">
        <v>91</v>
      </c>
      <c r="D22" s="31" t="s">
        <v>111</v>
      </c>
      <c r="E22" s="32">
        <v>0.4</v>
      </c>
      <c r="F22" s="3">
        <f t="shared" si="1"/>
        <v>83.300000000000011</v>
      </c>
      <c r="G22" s="33" t="s">
        <v>156</v>
      </c>
    </row>
    <row r="23" spans="1:8" x14ac:dyDescent="0.15">
      <c r="A23" s="21">
        <f t="shared" si="0"/>
        <v>17</v>
      </c>
      <c r="B23" s="34" t="s">
        <v>58</v>
      </c>
      <c r="C23" s="26" t="s">
        <v>59</v>
      </c>
      <c r="D23" s="35" t="s">
        <v>25</v>
      </c>
      <c r="E23" s="36">
        <v>4.9000000000000004</v>
      </c>
      <c r="F23" s="22">
        <f t="shared" si="1"/>
        <v>88.200000000000017</v>
      </c>
      <c r="G23" s="28" t="s">
        <v>64</v>
      </c>
    </row>
    <row r="24" spans="1:8" x14ac:dyDescent="0.15">
      <c r="A24" s="21">
        <f t="shared" si="0"/>
        <v>18</v>
      </c>
      <c r="B24" s="34" t="s">
        <v>13</v>
      </c>
      <c r="C24" s="26" t="s">
        <v>5</v>
      </c>
      <c r="D24" s="35" t="s">
        <v>7</v>
      </c>
      <c r="E24" s="36">
        <v>6.2</v>
      </c>
      <c r="F24" s="22">
        <f t="shared" si="1"/>
        <v>94.40000000000002</v>
      </c>
      <c r="G24" s="28" t="s">
        <v>114</v>
      </c>
    </row>
    <row r="25" spans="1:8" x14ac:dyDescent="0.15">
      <c r="A25" s="21">
        <f t="shared" si="0"/>
        <v>19</v>
      </c>
      <c r="B25" s="34" t="s">
        <v>9</v>
      </c>
      <c r="C25" s="26" t="s">
        <v>6</v>
      </c>
      <c r="D25" s="35" t="s">
        <v>7</v>
      </c>
      <c r="E25" s="36">
        <v>0.7</v>
      </c>
      <c r="F25" s="22">
        <f t="shared" si="1"/>
        <v>95.100000000000023</v>
      </c>
      <c r="G25" s="28" t="s">
        <v>115</v>
      </c>
    </row>
    <row r="26" spans="1:8" x14ac:dyDescent="0.15">
      <c r="A26" s="21">
        <f t="shared" si="0"/>
        <v>20</v>
      </c>
      <c r="B26" s="28" t="s">
        <v>12</v>
      </c>
      <c r="C26" s="21" t="s">
        <v>5</v>
      </c>
      <c r="D26" s="21" t="s">
        <v>26</v>
      </c>
      <c r="E26" s="40">
        <v>0.2</v>
      </c>
      <c r="F26" s="22">
        <f t="shared" si="1"/>
        <v>95.300000000000026</v>
      </c>
      <c r="G26" s="28" t="s">
        <v>65</v>
      </c>
    </row>
    <row r="27" spans="1:8" x14ac:dyDescent="0.15">
      <c r="A27" s="21">
        <f t="shared" si="0"/>
        <v>21</v>
      </c>
      <c r="B27" s="28" t="s">
        <v>16</v>
      </c>
      <c r="C27" s="21" t="s">
        <v>5</v>
      </c>
      <c r="D27" s="21" t="s">
        <v>118</v>
      </c>
      <c r="E27" s="40">
        <v>28.5</v>
      </c>
      <c r="F27" s="22">
        <f t="shared" si="1"/>
        <v>123.80000000000003</v>
      </c>
      <c r="G27" s="28" t="s">
        <v>117</v>
      </c>
    </row>
    <row r="28" spans="1:8" x14ac:dyDescent="0.15">
      <c r="A28" s="21">
        <f t="shared" si="0"/>
        <v>22</v>
      </c>
      <c r="B28" s="28" t="s">
        <v>11</v>
      </c>
      <c r="C28" s="21" t="s">
        <v>6</v>
      </c>
      <c r="D28" s="21" t="s">
        <v>119</v>
      </c>
      <c r="E28" s="40">
        <v>5.7</v>
      </c>
      <c r="F28" s="22">
        <f t="shared" si="1"/>
        <v>129.50000000000003</v>
      </c>
      <c r="G28" s="28" t="s">
        <v>116</v>
      </c>
    </row>
    <row r="29" spans="1:8" x14ac:dyDescent="0.15">
      <c r="A29" s="21">
        <f t="shared" si="0"/>
        <v>23</v>
      </c>
      <c r="B29" s="28" t="s">
        <v>9</v>
      </c>
      <c r="C29" s="21" t="s">
        <v>6</v>
      </c>
      <c r="D29" s="21" t="s">
        <v>46</v>
      </c>
      <c r="E29" s="40">
        <v>5.8</v>
      </c>
      <c r="F29" s="22">
        <f t="shared" si="1"/>
        <v>135.30000000000004</v>
      </c>
      <c r="G29" s="28"/>
    </row>
    <row r="30" spans="1:8" x14ac:dyDescent="0.15">
      <c r="A30" s="21">
        <f t="shared" si="0"/>
        <v>24</v>
      </c>
      <c r="B30" s="28" t="s">
        <v>16</v>
      </c>
      <c r="C30" s="21" t="s">
        <v>5</v>
      </c>
      <c r="D30" s="21" t="s">
        <v>121</v>
      </c>
      <c r="E30" s="40">
        <v>0.7</v>
      </c>
      <c r="F30" s="22">
        <f t="shared" si="1"/>
        <v>136.00000000000003</v>
      </c>
      <c r="G30" s="28" t="s">
        <v>120</v>
      </c>
    </row>
    <row r="31" spans="1:8" x14ac:dyDescent="0.15">
      <c r="A31" s="21">
        <f t="shared" si="0"/>
        <v>25</v>
      </c>
      <c r="B31" s="28" t="s">
        <v>9</v>
      </c>
      <c r="C31" s="21" t="s">
        <v>5</v>
      </c>
      <c r="D31" s="21" t="s">
        <v>122</v>
      </c>
      <c r="E31" s="40">
        <v>3.8</v>
      </c>
      <c r="F31" s="22">
        <f t="shared" si="1"/>
        <v>139.80000000000004</v>
      </c>
      <c r="G31" s="28"/>
    </row>
    <row r="32" spans="1:8" x14ac:dyDescent="0.15">
      <c r="A32" s="21">
        <f t="shared" si="0"/>
        <v>26</v>
      </c>
      <c r="B32" s="14" t="s">
        <v>60</v>
      </c>
      <c r="C32" s="13" t="s">
        <v>6</v>
      </c>
      <c r="D32" s="15" t="s">
        <v>27</v>
      </c>
      <c r="E32" s="16">
        <v>9.6</v>
      </c>
      <c r="F32" s="22">
        <f t="shared" si="1"/>
        <v>149.40000000000003</v>
      </c>
      <c r="G32" s="17" t="s">
        <v>66</v>
      </c>
    </row>
    <row r="33" spans="1:8" x14ac:dyDescent="0.15">
      <c r="A33" s="21">
        <f t="shared" si="0"/>
        <v>27</v>
      </c>
      <c r="B33" s="14" t="s">
        <v>28</v>
      </c>
      <c r="C33" s="13" t="s">
        <v>5</v>
      </c>
      <c r="D33" s="15" t="s">
        <v>27</v>
      </c>
      <c r="E33" s="16">
        <v>9.8000000000000007</v>
      </c>
      <c r="F33" s="22">
        <f t="shared" si="1"/>
        <v>159.20000000000005</v>
      </c>
      <c r="G33" s="17" t="s">
        <v>67</v>
      </c>
    </row>
    <row r="34" spans="1:8" x14ac:dyDescent="0.15">
      <c r="A34" s="21">
        <f t="shared" si="0"/>
        <v>28</v>
      </c>
      <c r="B34" s="14" t="s">
        <v>123</v>
      </c>
      <c r="C34" s="13" t="s">
        <v>6</v>
      </c>
      <c r="D34" s="15" t="s">
        <v>27</v>
      </c>
      <c r="E34" s="16">
        <v>15.9</v>
      </c>
      <c r="F34" s="22">
        <f t="shared" si="1"/>
        <v>175.10000000000005</v>
      </c>
      <c r="G34" s="17" t="s">
        <v>89</v>
      </c>
    </row>
    <row r="35" spans="1:8" x14ac:dyDescent="0.15">
      <c r="A35" s="2">
        <f t="shared" si="0"/>
        <v>29</v>
      </c>
      <c r="B35" s="11" t="s">
        <v>124</v>
      </c>
      <c r="C35" s="2" t="s">
        <v>88</v>
      </c>
      <c r="D35" s="12" t="s">
        <v>27</v>
      </c>
      <c r="E35" s="3">
        <v>0.7</v>
      </c>
      <c r="F35" s="3">
        <f t="shared" si="1"/>
        <v>175.80000000000004</v>
      </c>
      <c r="G35" s="4" t="s">
        <v>160</v>
      </c>
    </row>
    <row r="36" spans="1:8" x14ac:dyDescent="0.15">
      <c r="A36" s="21">
        <f t="shared" si="0"/>
        <v>30</v>
      </c>
      <c r="B36" s="14" t="s">
        <v>13</v>
      </c>
      <c r="C36" s="13" t="s">
        <v>5</v>
      </c>
      <c r="D36" s="15" t="s">
        <v>29</v>
      </c>
      <c r="E36" s="16">
        <v>19.399999999999999</v>
      </c>
      <c r="F36" s="22">
        <f t="shared" si="1"/>
        <v>195.20000000000005</v>
      </c>
      <c r="G36" s="17" t="s">
        <v>68</v>
      </c>
    </row>
    <row r="37" spans="1:8" x14ac:dyDescent="0.15">
      <c r="A37" s="21">
        <f t="shared" si="0"/>
        <v>31</v>
      </c>
      <c r="B37" s="14" t="s">
        <v>13</v>
      </c>
      <c r="C37" s="13" t="s">
        <v>5</v>
      </c>
      <c r="D37" s="15" t="s">
        <v>30</v>
      </c>
      <c r="E37" s="16">
        <v>1.7</v>
      </c>
      <c r="F37" s="22">
        <f t="shared" si="1"/>
        <v>196.90000000000003</v>
      </c>
      <c r="G37" s="17" t="s">
        <v>69</v>
      </c>
    </row>
    <row r="38" spans="1:8" x14ac:dyDescent="0.15">
      <c r="A38" s="21">
        <f t="shared" si="0"/>
        <v>32</v>
      </c>
      <c r="B38" s="14" t="s">
        <v>84</v>
      </c>
      <c r="C38" s="13" t="s">
        <v>8</v>
      </c>
      <c r="D38" s="15" t="s">
        <v>31</v>
      </c>
      <c r="E38" s="16">
        <v>20.8</v>
      </c>
      <c r="F38" s="22">
        <f t="shared" si="1"/>
        <v>217.70000000000005</v>
      </c>
      <c r="G38" s="17" t="s">
        <v>125</v>
      </c>
    </row>
    <row r="39" spans="1:8" x14ac:dyDescent="0.15">
      <c r="A39" s="21">
        <f t="shared" si="0"/>
        <v>33</v>
      </c>
      <c r="B39" s="14" t="s">
        <v>12</v>
      </c>
      <c r="C39" s="13" t="s">
        <v>5</v>
      </c>
      <c r="D39" s="15" t="s">
        <v>61</v>
      </c>
      <c r="E39" s="16">
        <v>0.2</v>
      </c>
      <c r="F39" s="22">
        <f t="shared" si="1"/>
        <v>217.90000000000003</v>
      </c>
      <c r="G39" s="17"/>
    </row>
    <row r="40" spans="1:8" x14ac:dyDescent="0.15">
      <c r="A40" s="21">
        <f t="shared" si="0"/>
        <v>34</v>
      </c>
      <c r="B40" s="14" t="s">
        <v>126</v>
      </c>
      <c r="C40" s="13" t="s">
        <v>6</v>
      </c>
      <c r="D40" s="15" t="s">
        <v>128</v>
      </c>
      <c r="E40" s="16">
        <v>0.7</v>
      </c>
      <c r="F40" s="22">
        <f t="shared" si="1"/>
        <v>218.60000000000002</v>
      </c>
      <c r="G40" s="17" t="s">
        <v>127</v>
      </c>
    </row>
    <row r="41" spans="1:8" x14ac:dyDescent="0.15">
      <c r="A41" s="21">
        <f t="shared" si="0"/>
        <v>35</v>
      </c>
      <c r="B41" s="14" t="s">
        <v>11</v>
      </c>
      <c r="C41" s="13" t="s">
        <v>5</v>
      </c>
      <c r="D41" s="15" t="s">
        <v>130</v>
      </c>
      <c r="E41" s="16">
        <v>7</v>
      </c>
      <c r="F41" s="22">
        <f t="shared" si="1"/>
        <v>225.60000000000002</v>
      </c>
      <c r="G41" s="17" t="s">
        <v>129</v>
      </c>
    </row>
    <row r="42" spans="1:8" x14ac:dyDescent="0.15">
      <c r="A42" s="21">
        <f t="shared" si="0"/>
        <v>36</v>
      </c>
      <c r="B42" s="14" t="s">
        <v>12</v>
      </c>
      <c r="C42" s="13" t="s">
        <v>5</v>
      </c>
      <c r="D42" s="15" t="s">
        <v>34</v>
      </c>
      <c r="E42" s="16">
        <v>1.9</v>
      </c>
      <c r="F42" s="22">
        <f t="shared" si="1"/>
        <v>227.50000000000003</v>
      </c>
      <c r="G42" s="17" t="s">
        <v>131</v>
      </c>
    </row>
    <row r="43" spans="1:8" x14ac:dyDescent="0.15">
      <c r="A43" s="21">
        <f t="shared" si="0"/>
        <v>37</v>
      </c>
      <c r="B43" s="14" t="s">
        <v>85</v>
      </c>
      <c r="C43" s="13" t="s">
        <v>86</v>
      </c>
      <c r="D43" s="15" t="s">
        <v>87</v>
      </c>
      <c r="E43" s="44">
        <v>6.4</v>
      </c>
      <c r="F43" s="22">
        <f t="shared" si="1"/>
        <v>233.90000000000003</v>
      </c>
      <c r="G43" s="17" t="s">
        <v>95</v>
      </c>
    </row>
    <row r="44" spans="1:8" x14ac:dyDescent="0.15">
      <c r="A44" s="21">
        <f t="shared" si="0"/>
        <v>38</v>
      </c>
      <c r="B44" s="14" t="s">
        <v>21</v>
      </c>
      <c r="C44" s="13" t="s">
        <v>6</v>
      </c>
      <c r="D44" s="15" t="s">
        <v>32</v>
      </c>
      <c r="E44" s="16">
        <v>9.4</v>
      </c>
      <c r="F44" s="22">
        <f t="shared" si="1"/>
        <v>243.30000000000004</v>
      </c>
      <c r="G44" s="17" t="s">
        <v>132</v>
      </c>
      <c r="H44" s="5"/>
    </row>
    <row r="45" spans="1:8" x14ac:dyDescent="0.15">
      <c r="A45" s="21">
        <f t="shared" si="0"/>
        <v>39</v>
      </c>
      <c r="B45" s="14" t="s">
        <v>55</v>
      </c>
      <c r="C45" s="13" t="s">
        <v>5</v>
      </c>
      <c r="D45" s="15" t="s">
        <v>79</v>
      </c>
      <c r="E45" s="16">
        <v>1.3</v>
      </c>
      <c r="F45" s="22">
        <f t="shared" si="1"/>
        <v>244.60000000000005</v>
      </c>
      <c r="G45" s="17" t="s">
        <v>96</v>
      </c>
    </row>
    <row r="46" spans="1:8" x14ac:dyDescent="0.15">
      <c r="A46" s="2">
        <f t="shared" si="0"/>
        <v>40</v>
      </c>
      <c r="B46" s="11" t="s">
        <v>134</v>
      </c>
      <c r="C46" s="2" t="s">
        <v>22</v>
      </c>
      <c r="D46" s="12" t="s">
        <v>133</v>
      </c>
      <c r="E46" s="3">
        <v>15.3</v>
      </c>
      <c r="F46" s="3">
        <f t="shared" si="1"/>
        <v>259.90000000000003</v>
      </c>
      <c r="G46" s="45" t="s">
        <v>159</v>
      </c>
    </row>
    <row r="47" spans="1:8" x14ac:dyDescent="0.15">
      <c r="A47" s="21">
        <f t="shared" si="0"/>
        <v>41</v>
      </c>
      <c r="B47" s="14" t="s">
        <v>13</v>
      </c>
      <c r="C47" s="13" t="s">
        <v>5</v>
      </c>
      <c r="D47" s="15" t="s">
        <v>33</v>
      </c>
      <c r="E47" s="16">
        <v>0.3</v>
      </c>
      <c r="F47" s="22">
        <f t="shared" si="1"/>
        <v>260.20000000000005</v>
      </c>
      <c r="G47" s="17" t="s">
        <v>70</v>
      </c>
    </row>
    <row r="48" spans="1:8" x14ac:dyDescent="0.15">
      <c r="A48" s="21">
        <f t="shared" si="0"/>
        <v>42</v>
      </c>
      <c r="B48" s="14" t="s">
        <v>12</v>
      </c>
      <c r="C48" s="13" t="s">
        <v>5</v>
      </c>
      <c r="D48" s="15" t="s">
        <v>34</v>
      </c>
      <c r="E48" s="16">
        <v>20.399999999999999</v>
      </c>
      <c r="F48" s="22">
        <f t="shared" si="1"/>
        <v>280.60000000000002</v>
      </c>
      <c r="G48" s="17" t="s">
        <v>71</v>
      </c>
    </row>
    <row r="49" spans="1:7" x14ac:dyDescent="0.15">
      <c r="A49" s="21">
        <f t="shared" si="0"/>
        <v>43</v>
      </c>
      <c r="B49" s="14" t="s">
        <v>21</v>
      </c>
      <c r="C49" s="13" t="s">
        <v>5</v>
      </c>
      <c r="D49" s="15" t="s">
        <v>35</v>
      </c>
      <c r="E49" s="16">
        <v>0.8</v>
      </c>
      <c r="F49" s="22">
        <f t="shared" si="1"/>
        <v>281.40000000000003</v>
      </c>
      <c r="G49" s="17" t="s">
        <v>71</v>
      </c>
    </row>
    <row r="50" spans="1:7" x14ac:dyDescent="0.15">
      <c r="A50" s="21">
        <f t="shared" si="0"/>
        <v>44</v>
      </c>
      <c r="B50" s="14" t="s">
        <v>36</v>
      </c>
      <c r="C50" s="13" t="s">
        <v>5</v>
      </c>
      <c r="D50" s="15" t="s">
        <v>135</v>
      </c>
      <c r="E50" s="16">
        <v>18.100000000000001</v>
      </c>
      <c r="F50" s="22">
        <f t="shared" si="1"/>
        <v>299.50000000000006</v>
      </c>
      <c r="G50" s="17" t="s">
        <v>72</v>
      </c>
    </row>
    <row r="51" spans="1:7" x14ac:dyDescent="0.15">
      <c r="A51" s="21">
        <f t="shared" si="0"/>
        <v>45</v>
      </c>
      <c r="B51" s="14" t="s">
        <v>13</v>
      </c>
      <c r="C51" s="13" t="s">
        <v>6</v>
      </c>
      <c r="D51" s="15" t="s">
        <v>80</v>
      </c>
      <c r="E51" s="16">
        <v>15.8</v>
      </c>
      <c r="F51" s="22">
        <f t="shared" si="1"/>
        <v>315.30000000000007</v>
      </c>
      <c r="G51" s="17" t="s">
        <v>73</v>
      </c>
    </row>
    <row r="52" spans="1:7" x14ac:dyDescent="0.15">
      <c r="A52" s="21">
        <f t="shared" si="0"/>
        <v>46</v>
      </c>
      <c r="B52" s="14" t="s">
        <v>21</v>
      </c>
      <c r="C52" s="13" t="s">
        <v>5</v>
      </c>
      <c r="D52" s="15" t="s">
        <v>136</v>
      </c>
      <c r="E52" s="16">
        <v>2.7</v>
      </c>
      <c r="F52" s="22">
        <f t="shared" si="1"/>
        <v>318.00000000000006</v>
      </c>
      <c r="G52" s="17"/>
    </row>
    <row r="53" spans="1:7" x14ac:dyDescent="0.15">
      <c r="A53" s="21">
        <f t="shared" si="0"/>
        <v>47</v>
      </c>
      <c r="B53" s="14" t="s">
        <v>11</v>
      </c>
      <c r="C53" s="13" t="s">
        <v>6</v>
      </c>
      <c r="D53" s="15" t="s">
        <v>38</v>
      </c>
      <c r="E53" s="16">
        <v>6.1</v>
      </c>
      <c r="F53" s="22">
        <f t="shared" si="1"/>
        <v>324.10000000000008</v>
      </c>
      <c r="G53" s="17" t="s">
        <v>74</v>
      </c>
    </row>
    <row r="54" spans="1:7" x14ac:dyDescent="0.15">
      <c r="A54" s="21">
        <f t="shared" si="0"/>
        <v>48</v>
      </c>
      <c r="B54" s="14" t="s">
        <v>16</v>
      </c>
      <c r="C54" s="13" t="s">
        <v>5</v>
      </c>
      <c r="D54" s="15" t="s">
        <v>37</v>
      </c>
      <c r="E54" s="16">
        <v>0.4</v>
      </c>
      <c r="F54" s="22">
        <f t="shared" si="1"/>
        <v>324.50000000000006</v>
      </c>
      <c r="G54" s="17" t="s">
        <v>75</v>
      </c>
    </row>
    <row r="55" spans="1:7" x14ac:dyDescent="0.15">
      <c r="A55" s="21">
        <f t="shared" si="0"/>
        <v>49</v>
      </c>
      <c r="B55" s="14" t="s">
        <v>39</v>
      </c>
      <c r="C55" s="13" t="s">
        <v>6</v>
      </c>
      <c r="D55" s="15" t="s">
        <v>40</v>
      </c>
      <c r="E55" s="16">
        <v>8</v>
      </c>
      <c r="F55" s="22">
        <f t="shared" si="1"/>
        <v>332.50000000000006</v>
      </c>
      <c r="G55" s="17" t="s">
        <v>97</v>
      </c>
    </row>
    <row r="56" spans="1:7" x14ac:dyDescent="0.15">
      <c r="A56" s="21">
        <f t="shared" si="0"/>
        <v>50</v>
      </c>
      <c r="B56" s="14" t="s">
        <v>16</v>
      </c>
      <c r="C56" s="13" t="s">
        <v>5</v>
      </c>
      <c r="D56" s="15" t="s">
        <v>37</v>
      </c>
      <c r="E56" s="16">
        <v>0.7</v>
      </c>
      <c r="F56" s="22">
        <f t="shared" si="1"/>
        <v>333.20000000000005</v>
      </c>
      <c r="G56" s="17" t="s">
        <v>76</v>
      </c>
    </row>
    <row r="57" spans="1:7" x14ac:dyDescent="0.15">
      <c r="A57" s="21">
        <f t="shared" si="0"/>
        <v>51</v>
      </c>
      <c r="B57" s="14" t="s">
        <v>41</v>
      </c>
      <c r="C57" s="13" t="s">
        <v>5</v>
      </c>
      <c r="D57" s="15" t="s">
        <v>37</v>
      </c>
      <c r="E57" s="16">
        <v>7.9</v>
      </c>
      <c r="F57" s="22">
        <f t="shared" si="1"/>
        <v>341.1</v>
      </c>
      <c r="G57" s="17" t="s">
        <v>98</v>
      </c>
    </row>
    <row r="58" spans="1:7" x14ac:dyDescent="0.15">
      <c r="A58" s="21">
        <f t="shared" si="0"/>
        <v>52</v>
      </c>
      <c r="B58" s="14" t="s">
        <v>42</v>
      </c>
      <c r="C58" s="13" t="s">
        <v>6</v>
      </c>
      <c r="D58" s="15" t="s">
        <v>43</v>
      </c>
      <c r="E58" s="16">
        <v>2</v>
      </c>
      <c r="F58" s="22">
        <f t="shared" si="1"/>
        <v>343.1</v>
      </c>
      <c r="G58" s="17" t="s">
        <v>137</v>
      </c>
    </row>
    <row r="59" spans="1:7" x14ac:dyDescent="0.15">
      <c r="A59" s="2">
        <f t="shared" si="0"/>
        <v>53</v>
      </c>
      <c r="B59" s="11" t="s">
        <v>138</v>
      </c>
      <c r="C59" s="2" t="s">
        <v>22</v>
      </c>
      <c r="D59" s="12" t="s">
        <v>43</v>
      </c>
      <c r="E59" s="3">
        <v>2.7</v>
      </c>
      <c r="F59" s="3">
        <f t="shared" si="1"/>
        <v>345.8</v>
      </c>
      <c r="G59" s="45" t="s">
        <v>158</v>
      </c>
    </row>
    <row r="60" spans="1:7" x14ac:dyDescent="0.15">
      <c r="A60" s="21">
        <f t="shared" si="0"/>
        <v>54</v>
      </c>
      <c r="B60" s="14" t="s">
        <v>16</v>
      </c>
      <c r="C60" s="13" t="s">
        <v>5</v>
      </c>
      <c r="D60" s="15" t="s">
        <v>140</v>
      </c>
      <c r="E60" s="16">
        <v>3</v>
      </c>
      <c r="F60" s="22">
        <f t="shared" si="1"/>
        <v>348.8</v>
      </c>
      <c r="G60" s="17" t="s">
        <v>139</v>
      </c>
    </row>
    <row r="61" spans="1:7" x14ac:dyDescent="0.15">
      <c r="A61" s="21">
        <f t="shared" si="0"/>
        <v>55</v>
      </c>
      <c r="B61" s="14" t="s">
        <v>12</v>
      </c>
      <c r="C61" s="13" t="s">
        <v>5</v>
      </c>
      <c r="D61" s="15" t="s">
        <v>7</v>
      </c>
      <c r="E61" s="16">
        <v>0.8</v>
      </c>
      <c r="F61" s="22">
        <f t="shared" si="1"/>
        <v>349.6</v>
      </c>
      <c r="G61" s="17" t="s">
        <v>141</v>
      </c>
    </row>
    <row r="62" spans="1:7" x14ac:dyDescent="0.15">
      <c r="A62" s="21">
        <f t="shared" si="0"/>
        <v>56</v>
      </c>
      <c r="B62" s="14" t="s">
        <v>142</v>
      </c>
      <c r="C62" s="13" t="s">
        <v>5</v>
      </c>
      <c r="D62" s="15" t="s">
        <v>34</v>
      </c>
      <c r="E62" s="16">
        <v>0.4</v>
      </c>
      <c r="F62" s="22">
        <f t="shared" si="1"/>
        <v>350</v>
      </c>
      <c r="G62" s="17" t="s">
        <v>143</v>
      </c>
    </row>
    <row r="63" spans="1:7" x14ac:dyDescent="0.15">
      <c r="A63" s="21">
        <f t="shared" si="0"/>
        <v>57</v>
      </c>
      <c r="B63" s="14" t="s">
        <v>13</v>
      </c>
      <c r="C63" s="13" t="s">
        <v>5</v>
      </c>
      <c r="D63" s="15" t="s">
        <v>145</v>
      </c>
      <c r="E63" s="16">
        <v>10</v>
      </c>
      <c r="F63" s="22">
        <f t="shared" si="1"/>
        <v>360</v>
      </c>
      <c r="G63" s="17" t="s">
        <v>144</v>
      </c>
    </row>
    <row r="64" spans="1:7" x14ac:dyDescent="0.15">
      <c r="A64" s="21">
        <f t="shared" si="0"/>
        <v>58</v>
      </c>
      <c r="B64" s="14" t="s">
        <v>147</v>
      </c>
      <c r="C64" s="13" t="s">
        <v>5</v>
      </c>
      <c r="D64" s="15" t="s">
        <v>81</v>
      </c>
      <c r="E64" s="16">
        <v>2.8</v>
      </c>
      <c r="F64" s="22">
        <f t="shared" si="1"/>
        <v>362.8</v>
      </c>
      <c r="G64" s="17" t="s">
        <v>146</v>
      </c>
    </row>
    <row r="65" spans="1:7" x14ac:dyDescent="0.15">
      <c r="A65" s="21">
        <f t="shared" si="0"/>
        <v>59</v>
      </c>
      <c r="B65" s="14" t="s">
        <v>44</v>
      </c>
      <c r="C65" s="13" t="s">
        <v>5</v>
      </c>
      <c r="D65" s="15" t="s">
        <v>7</v>
      </c>
      <c r="E65" s="16">
        <v>10.8</v>
      </c>
      <c r="F65" s="22">
        <f t="shared" si="1"/>
        <v>373.6</v>
      </c>
      <c r="G65" s="17" t="s">
        <v>77</v>
      </c>
    </row>
    <row r="66" spans="1:7" x14ac:dyDescent="0.15">
      <c r="A66" s="21">
        <f t="shared" si="0"/>
        <v>60</v>
      </c>
      <c r="B66" s="14" t="s">
        <v>21</v>
      </c>
      <c r="C66" s="13" t="s">
        <v>6</v>
      </c>
      <c r="D66" s="15" t="s">
        <v>82</v>
      </c>
      <c r="E66" s="16">
        <v>2.5</v>
      </c>
      <c r="F66" s="22">
        <f t="shared" si="1"/>
        <v>376.1</v>
      </c>
      <c r="G66" s="17" t="s">
        <v>78</v>
      </c>
    </row>
    <row r="67" spans="1:7" x14ac:dyDescent="0.15">
      <c r="A67" s="21">
        <f t="shared" si="0"/>
        <v>61</v>
      </c>
      <c r="B67" s="14" t="s">
        <v>83</v>
      </c>
      <c r="C67" s="13" t="s">
        <v>5</v>
      </c>
      <c r="D67" s="15" t="s">
        <v>14</v>
      </c>
      <c r="E67" s="16">
        <v>10.6</v>
      </c>
      <c r="F67" s="22">
        <f t="shared" si="1"/>
        <v>386.70000000000005</v>
      </c>
      <c r="G67" s="17" t="s">
        <v>148</v>
      </c>
    </row>
    <row r="68" spans="1:7" x14ac:dyDescent="0.15">
      <c r="A68" s="21">
        <f>A67+1</f>
        <v>62</v>
      </c>
      <c r="B68" s="14" t="s">
        <v>45</v>
      </c>
      <c r="C68" s="13" t="s">
        <v>5</v>
      </c>
      <c r="D68" s="15" t="s">
        <v>35</v>
      </c>
      <c r="E68" s="16">
        <v>10.9</v>
      </c>
      <c r="F68" s="22">
        <f t="shared" si="1"/>
        <v>397.6</v>
      </c>
      <c r="G68" s="17" t="s">
        <v>99</v>
      </c>
    </row>
    <row r="69" spans="1:7" x14ac:dyDescent="0.15">
      <c r="A69" s="21">
        <f t="shared" ref="A69:A72" si="2">A68+1</f>
        <v>63</v>
      </c>
      <c r="B69" s="14" t="s">
        <v>13</v>
      </c>
      <c r="C69" s="13" t="s">
        <v>6</v>
      </c>
      <c r="D69" s="15" t="s">
        <v>7</v>
      </c>
      <c r="E69" s="16">
        <v>2.8</v>
      </c>
      <c r="F69" s="22">
        <f t="shared" si="1"/>
        <v>400.40000000000003</v>
      </c>
      <c r="G69" s="17" t="s">
        <v>149</v>
      </c>
    </row>
    <row r="70" spans="1:7" x14ac:dyDescent="0.15">
      <c r="A70" s="21">
        <f t="shared" si="2"/>
        <v>64</v>
      </c>
      <c r="B70" s="14" t="s">
        <v>13</v>
      </c>
      <c r="C70" s="13" t="s">
        <v>5</v>
      </c>
      <c r="D70" s="15" t="s">
        <v>7</v>
      </c>
      <c r="E70" s="16">
        <v>0.1</v>
      </c>
      <c r="F70" s="22">
        <f t="shared" si="1"/>
        <v>400.50000000000006</v>
      </c>
      <c r="G70" s="17" t="s">
        <v>150</v>
      </c>
    </row>
    <row r="71" spans="1:7" x14ac:dyDescent="0.15">
      <c r="A71" s="21">
        <f t="shared" si="2"/>
        <v>65</v>
      </c>
      <c r="B71" s="25" t="s">
        <v>13</v>
      </c>
      <c r="C71" s="26" t="s">
        <v>6</v>
      </c>
      <c r="D71" s="15" t="s">
        <v>7</v>
      </c>
      <c r="E71" s="16">
        <v>0.4</v>
      </c>
      <c r="F71" s="22">
        <f t="shared" si="1"/>
        <v>400.90000000000003</v>
      </c>
      <c r="G71" s="17" t="s">
        <v>151</v>
      </c>
    </row>
    <row r="72" spans="1:7" x14ac:dyDescent="0.15">
      <c r="A72" s="2">
        <f t="shared" si="2"/>
        <v>66</v>
      </c>
      <c r="B72" s="41" t="s">
        <v>152</v>
      </c>
      <c r="C72" s="2" t="s">
        <v>22</v>
      </c>
      <c r="D72" s="2"/>
      <c r="E72" s="3">
        <v>1.5</v>
      </c>
      <c r="F72" s="3">
        <f t="shared" si="1"/>
        <v>402.40000000000003</v>
      </c>
      <c r="G72" s="4" t="s">
        <v>157</v>
      </c>
    </row>
  </sheetData>
  <mergeCells count="2">
    <mergeCell ref="A5:G5"/>
    <mergeCell ref="A4:E4"/>
  </mergeCells>
  <phoneticPr fontId="2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2025-429-400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Sir_Yanagi</dc:creator>
  <cp:lastModifiedBy>宏和 柳沢</cp:lastModifiedBy>
  <cp:lastPrinted>2020-01-02T05:31:31Z</cp:lastPrinted>
  <dcterms:created xsi:type="dcterms:W3CDTF">2013-02-26T15:12:41Z</dcterms:created>
  <dcterms:modified xsi:type="dcterms:W3CDTF">2025-04-14T11:56:05Z</dcterms:modified>
</cp:coreProperties>
</file>