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ir_y\Downloads\"/>
    </mc:Choice>
  </mc:AlternateContent>
  <xr:revisionPtr revIDLastSave="0" documentId="8_{E87E9C64-1DB8-4D7B-ABA0-FD90F7C3BD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uper Randonnee Oirase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<sst xmlns="http://schemas.openxmlformats.org/spreadsheetml/2006/main" count="269" uniqueCount="148">
  <si>
    <t>Super Randonnée 奥入瀬</t>
    <rPh sb="16" eb="19">
      <t>オイラセ</t>
    </rPh>
    <phoneticPr fontId="3"/>
  </si>
  <si>
    <t>S＝信号、「 」=信号名、十=十字路、T=T字路、Y=Y字路、├=├字路、┤=┤字路、ルートは次の通過点までの道路番号（R=国道/K＝県道）、区間は前の通過点からの距離</t>
    <phoneticPr fontId="3"/>
  </si>
  <si>
    <t>通過点</t>
  </si>
  <si>
    <t>進路</t>
  </si>
  <si>
    <t>ルート</t>
    <phoneticPr fontId="3"/>
  </si>
  <si>
    <t>区間</t>
  </si>
  <si>
    <t>合計</t>
  </si>
  <si>
    <t>標高</t>
    <rPh sb="0" eb="2">
      <t>ヒョウコウ</t>
    </rPh>
    <phoneticPr fontId="3"/>
  </si>
  <si>
    <t>情報・その他　[ ]行先道標</t>
  </si>
  <si>
    <t>八戸駅東口スタート</t>
    <rPh sb="0" eb="2">
      <t>ハチノヘ</t>
    </rPh>
    <rPh sb="2" eb="3">
      <t>エキ</t>
    </rPh>
    <rPh sb="3" eb="5">
      <t>ヒガシグチ</t>
    </rPh>
    <phoneticPr fontId="3"/>
  </si>
  <si>
    <t>K20,市道</t>
    <rPh sb="4" eb="6">
      <t>シドウ</t>
    </rPh>
    <phoneticPr fontId="3"/>
  </si>
  <si>
    <t>十 止まれ</t>
    <rPh sb="0" eb="1">
      <t>ジュウ</t>
    </rPh>
    <rPh sb="2" eb="3">
      <t>ト</t>
    </rPh>
    <phoneticPr fontId="3"/>
  </si>
  <si>
    <t>右折</t>
    <rPh sb="0" eb="2">
      <t>ウセツ</t>
    </rPh>
    <phoneticPr fontId="3"/>
  </si>
  <si>
    <t>市道</t>
    <rPh sb="0" eb="2">
      <t>シドウ</t>
    </rPh>
    <phoneticPr fontId="3"/>
  </si>
  <si>
    <t>左折</t>
    <rPh sb="0" eb="2">
      <t>サセツ</t>
    </rPh>
    <phoneticPr fontId="3"/>
  </si>
  <si>
    <t>広域農道</t>
    <rPh sb="0" eb="2">
      <t>コウイキ</t>
    </rPh>
    <rPh sb="2" eb="4">
      <t>ノウドウ</t>
    </rPh>
    <phoneticPr fontId="3"/>
  </si>
  <si>
    <t>┤</t>
    <phoneticPr fontId="3"/>
  </si>
  <si>
    <t>［こどもの国・長生園・八戸久慈道］</t>
    <rPh sb="5" eb="6">
      <t>クニ</t>
    </rPh>
    <rPh sb="7" eb="9">
      <t>チョウセイ</t>
    </rPh>
    <rPh sb="9" eb="10">
      <t>エン</t>
    </rPh>
    <rPh sb="11" eb="13">
      <t>ハチノヘ</t>
    </rPh>
    <rPh sb="13" eb="15">
      <t>クジ</t>
    </rPh>
    <rPh sb="15" eb="16">
      <t>ミチ</t>
    </rPh>
    <phoneticPr fontId="3"/>
  </si>
  <si>
    <t>［軽米・大野］</t>
    <rPh sb="1" eb="3">
      <t>カルマイ</t>
    </rPh>
    <rPh sb="4" eb="6">
      <t>オオノ</t>
    </rPh>
    <phoneticPr fontId="3"/>
  </si>
  <si>
    <t>K11</t>
    <phoneticPr fontId="3"/>
  </si>
  <si>
    <t>［久慈・大野］</t>
    <rPh sb="1" eb="3">
      <t>クジ</t>
    </rPh>
    <rPh sb="4" eb="6">
      <t>オオノ</t>
    </rPh>
    <phoneticPr fontId="3"/>
  </si>
  <si>
    <t>├ S</t>
    <phoneticPr fontId="3"/>
  </si>
  <si>
    <t>［20km軽米→］</t>
    <rPh sb="5" eb="7">
      <t>カルマイ</t>
    </rPh>
    <phoneticPr fontId="3"/>
  </si>
  <si>
    <t>T 止まれ</t>
    <rPh sb="2" eb="3">
      <t>ト</t>
    </rPh>
    <phoneticPr fontId="3"/>
  </si>
  <si>
    <t>R395</t>
    <phoneticPr fontId="3"/>
  </si>
  <si>
    <t>［二戸・軽米］</t>
    <rPh sb="1" eb="3">
      <t>ニノヘ</t>
    </rPh>
    <rPh sb="4" eb="6">
      <t>カルマイ</t>
    </rPh>
    <phoneticPr fontId="3"/>
  </si>
  <si>
    <t>┤</t>
    <phoneticPr fontId="3"/>
  </si>
  <si>
    <t>［戸呂町・山形］</t>
    <rPh sb="1" eb="4">
      <t>ヘロマチ</t>
    </rPh>
    <rPh sb="5" eb="7">
      <t>ヤマガタ</t>
    </rPh>
    <phoneticPr fontId="3"/>
  </si>
  <si>
    <t>T</t>
    <phoneticPr fontId="3"/>
  </si>
  <si>
    <t>［20km山形→］</t>
    <rPh sb="5" eb="7">
      <t>ヤマガタ</t>
    </rPh>
    <phoneticPr fontId="3"/>
  </si>
  <si>
    <t>T</t>
    <phoneticPr fontId="3"/>
  </si>
  <si>
    <t>K42</t>
    <phoneticPr fontId="3"/>
  </si>
  <si>
    <t>［久慈］</t>
    <rPh sb="1" eb="3">
      <t>クジ</t>
    </rPh>
    <phoneticPr fontId="3"/>
  </si>
  <si>
    <t>[盛岡]</t>
    <rPh sb="1" eb="3">
      <t>モリオカ</t>
    </rPh>
    <phoneticPr fontId="3"/>
  </si>
  <si>
    <t>PC1 平庭峠（十字路）</t>
    <rPh sb="4" eb="5">
      <t>ヒラ</t>
    </rPh>
    <rPh sb="5" eb="6">
      <t>ニワ</t>
    </rPh>
    <rPh sb="6" eb="7">
      <t>トウゲ</t>
    </rPh>
    <rPh sb="8" eb="11">
      <t>ジュウジロ</t>
    </rPh>
    <phoneticPr fontId="3"/>
  </si>
  <si>
    <t>K29</t>
    <phoneticPr fontId="3"/>
  </si>
  <si>
    <t>├</t>
    <phoneticPr fontId="3"/>
  </si>
  <si>
    <t>[山根・久慈] この先、角掛峠（470m）、卯坂峠（550m）を越える。</t>
    <rPh sb="1" eb="3">
      <t>ヤマネ</t>
    </rPh>
    <rPh sb="4" eb="6">
      <t>クジ</t>
    </rPh>
    <rPh sb="10" eb="11">
      <t>サキ</t>
    </rPh>
    <rPh sb="12" eb="14">
      <t>ツノカケ</t>
    </rPh>
    <rPh sb="14" eb="15">
      <t>トウゲ</t>
    </rPh>
    <rPh sb="22" eb="24">
      <t>ウサカ</t>
    </rPh>
    <rPh sb="24" eb="25">
      <t>トウゲ</t>
    </rPh>
    <rPh sb="32" eb="33">
      <t>コ</t>
    </rPh>
    <phoneticPr fontId="3"/>
  </si>
  <si>
    <t>[岩泉・龍泉洞] この先、大月峠（533m）を越える。</t>
    <rPh sb="1" eb="3">
      <t>イワイズミ</t>
    </rPh>
    <rPh sb="4" eb="7">
      <t>リュウセンドウ</t>
    </rPh>
    <rPh sb="11" eb="12">
      <t>サキ</t>
    </rPh>
    <rPh sb="13" eb="15">
      <t>オオツキ</t>
    </rPh>
    <rPh sb="15" eb="16">
      <t>トウゲ</t>
    </rPh>
    <rPh sb="23" eb="24">
      <t>コ</t>
    </rPh>
    <phoneticPr fontId="3"/>
  </si>
  <si>
    <t>T</t>
    <phoneticPr fontId="3"/>
  </si>
  <si>
    <t>┤</t>
    <phoneticPr fontId="3"/>
  </si>
  <si>
    <t>町道</t>
    <rPh sb="0" eb="2">
      <t>チョウドウ</t>
    </rPh>
    <phoneticPr fontId="3"/>
  </si>
  <si>
    <t>[小川][盛岡] ＊2つ道標あり</t>
    <rPh sb="1" eb="3">
      <t>オガワ</t>
    </rPh>
    <rPh sb="5" eb="7">
      <t>モリオカ</t>
    </rPh>
    <rPh sb="12" eb="14">
      <t>ドウヒョウ</t>
    </rPh>
    <phoneticPr fontId="3"/>
  </si>
  <si>
    <t>R340,R455</t>
    <phoneticPr fontId="3"/>
  </si>
  <si>
    <t>[盛岡・葛巻]</t>
    <rPh sb="1" eb="3">
      <t>モリオカ</t>
    </rPh>
    <rPh sb="4" eb="6">
      <t>クズマキ</t>
    </rPh>
    <phoneticPr fontId="3"/>
  </si>
  <si>
    <t>├</t>
    <phoneticPr fontId="3"/>
  </si>
  <si>
    <t>[早坂高原] 早坂トンネル手前</t>
    <rPh sb="1" eb="3">
      <t>ハヤサカ</t>
    </rPh>
    <rPh sb="3" eb="5">
      <t>コウゲン</t>
    </rPh>
    <rPh sb="7" eb="9">
      <t>ハヤサカ</t>
    </rPh>
    <rPh sb="13" eb="15">
      <t>テマエ</t>
    </rPh>
    <phoneticPr fontId="3"/>
  </si>
  <si>
    <t>PC3 早坂峠</t>
    <rPh sb="4" eb="6">
      <t>ハヤサカ</t>
    </rPh>
    <rPh sb="6" eb="7">
      <t>トウゲ</t>
    </rPh>
    <phoneticPr fontId="3"/>
  </si>
  <si>
    <t>直進</t>
    <rPh sb="0" eb="2">
      <t>チョクシン</t>
    </rPh>
    <phoneticPr fontId="3"/>
  </si>
  <si>
    <t>R455</t>
    <phoneticPr fontId="3"/>
  </si>
  <si>
    <t>[滝沢・玉山]</t>
    <rPh sb="1" eb="3">
      <t>タキザワ</t>
    </rPh>
    <rPh sb="4" eb="6">
      <t>タマヤマ</t>
    </rPh>
    <phoneticPr fontId="3"/>
  </si>
  <si>
    <t>[滝沢分れ・滝沢駅]</t>
    <rPh sb="1" eb="3">
      <t>タキザワ</t>
    </rPh>
    <rPh sb="3" eb="4">
      <t>ワカ</t>
    </rPh>
    <rPh sb="6" eb="8">
      <t>タキザワ</t>
    </rPh>
    <rPh sb="8" eb="9">
      <t>エキ</t>
    </rPh>
    <phoneticPr fontId="3"/>
  </si>
  <si>
    <t>S</t>
    <phoneticPr fontId="3"/>
  </si>
  <si>
    <t>R282</t>
    <phoneticPr fontId="3"/>
  </si>
  <si>
    <t>[八幡平市・網張]</t>
    <rPh sb="1" eb="5">
      <t>ハチマンタイシ</t>
    </rPh>
    <rPh sb="6" eb="8">
      <t>アミハリ</t>
    </rPh>
    <phoneticPr fontId="3"/>
  </si>
  <si>
    <t>K278</t>
    <phoneticPr fontId="3"/>
  </si>
  <si>
    <t>[岩手山・網張]</t>
    <rPh sb="1" eb="4">
      <t>イワテサン</t>
    </rPh>
    <rPh sb="5" eb="7">
      <t>アミハリ</t>
    </rPh>
    <phoneticPr fontId="3"/>
  </si>
  <si>
    <t>[網張・小岩井]</t>
    <rPh sb="1" eb="3">
      <t>アミハリ</t>
    </rPh>
    <rPh sb="4" eb="7">
      <t>コイワイ</t>
    </rPh>
    <phoneticPr fontId="3"/>
  </si>
  <si>
    <t>[小岩井]</t>
    <rPh sb="1" eb="4">
      <t>コイワイ</t>
    </rPh>
    <phoneticPr fontId="3"/>
  </si>
  <si>
    <t>K219</t>
    <phoneticPr fontId="3"/>
  </si>
  <si>
    <t>[雫石スキー場・小岩井農場・玄武・雫石]</t>
    <rPh sb="1" eb="3">
      <t>シズクイシ</t>
    </rPh>
    <rPh sb="6" eb="7">
      <t>ジョウ</t>
    </rPh>
    <rPh sb="8" eb="11">
      <t>コイワイ</t>
    </rPh>
    <rPh sb="11" eb="13">
      <t>ノウジョウ</t>
    </rPh>
    <rPh sb="14" eb="16">
      <t>ゲンブ</t>
    </rPh>
    <rPh sb="17" eb="19">
      <t>シズクイシ</t>
    </rPh>
    <phoneticPr fontId="3"/>
  </si>
  <si>
    <t>PC4 小岩井農場</t>
    <rPh sb="4" eb="7">
      <t>コイワイ</t>
    </rPh>
    <rPh sb="7" eb="9">
      <t>ノウジョウ</t>
    </rPh>
    <phoneticPr fontId="3"/>
  </si>
  <si>
    <t>十</t>
    <rPh sb="0" eb="1">
      <t>ジュウ</t>
    </rPh>
    <phoneticPr fontId="3"/>
  </si>
  <si>
    <t>「千刈田」</t>
    <rPh sb="1" eb="4">
      <t>センガリダ</t>
    </rPh>
    <phoneticPr fontId="3"/>
  </si>
  <si>
    <t>R46</t>
    <phoneticPr fontId="3"/>
  </si>
  <si>
    <t>├ S</t>
    <phoneticPr fontId="3"/>
  </si>
  <si>
    <t>左側：市営野球場</t>
    <rPh sb="0" eb="2">
      <t>ヒダリガワ</t>
    </rPh>
    <rPh sb="3" eb="5">
      <t>シエイ</t>
    </rPh>
    <rPh sb="5" eb="8">
      <t>ヤキュウジョウ</t>
    </rPh>
    <phoneticPr fontId="3"/>
  </si>
  <si>
    <t>S</t>
    <phoneticPr fontId="3"/>
  </si>
  <si>
    <t>S</t>
    <phoneticPr fontId="3"/>
  </si>
  <si>
    <t>R341</t>
    <phoneticPr fontId="3"/>
  </si>
  <si>
    <t>[田沢湖高原・八幡平] この先トンネル多数</t>
    <rPh sb="1" eb="4">
      <t>タザワコ</t>
    </rPh>
    <rPh sb="4" eb="6">
      <t>コウゲン</t>
    </rPh>
    <rPh sb="7" eb="10">
      <t>ハチマンタイ</t>
    </rPh>
    <rPh sb="14" eb="15">
      <t>サキ</t>
    </rPh>
    <rPh sb="19" eb="21">
      <t>タスウ</t>
    </rPh>
    <phoneticPr fontId="3"/>
  </si>
  <si>
    <t>PC5 宝仙湖（男神橋）</t>
    <rPh sb="4" eb="6">
      <t>ホウセン</t>
    </rPh>
    <rPh sb="6" eb="7">
      <t>コ</t>
    </rPh>
    <rPh sb="8" eb="9">
      <t>オトコ</t>
    </rPh>
    <rPh sb="9" eb="10">
      <t>カミ</t>
    </rPh>
    <rPh sb="10" eb="11">
      <t>ハシ</t>
    </rPh>
    <phoneticPr fontId="3"/>
  </si>
  <si>
    <t>├</t>
    <phoneticPr fontId="3"/>
  </si>
  <si>
    <t>[八幡平山頂] アスピーテライン</t>
    <rPh sb="1" eb="4">
      <t>ハチマンタイ</t>
    </rPh>
    <rPh sb="4" eb="6">
      <t>サンチョウ</t>
    </rPh>
    <phoneticPr fontId="3"/>
  </si>
  <si>
    <t>├（見返峠）</t>
    <rPh sb="2" eb="4">
      <t>ミカエ</t>
    </rPh>
    <rPh sb="4" eb="5">
      <t>トウゲ</t>
    </rPh>
    <phoneticPr fontId="3"/>
  </si>
  <si>
    <t>K318</t>
    <phoneticPr fontId="3"/>
  </si>
  <si>
    <t>［蓬莱境2km 藤七温泉2km］ 樹海ラインを下る</t>
    <rPh sb="1" eb="3">
      <t>ホウライ</t>
    </rPh>
    <rPh sb="3" eb="4">
      <t>サカイ</t>
    </rPh>
    <rPh sb="8" eb="9">
      <t>トウ</t>
    </rPh>
    <rPh sb="9" eb="10">
      <t>シチ</t>
    </rPh>
    <rPh sb="10" eb="12">
      <t>オンセン</t>
    </rPh>
    <rPh sb="17" eb="19">
      <t>ジュカイ</t>
    </rPh>
    <rPh sb="23" eb="24">
      <t>クダ</t>
    </rPh>
    <phoneticPr fontId="3"/>
  </si>
  <si>
    <t>PC6 藤七温泉</t>
    <rPh sb="4" eb="5">
      <t>フジ</t>
    </rPh>
    <rPh sb="5" eb="6">
      <t>ナナ</t>
    </rPh>
    <rPh sb="6" eb="8">
      <t>オンセン</t>
    </rPh>
    <phoneticPr fontId="3"/>
  </si>
  <si>
    <t>［盛岡・八幡平温泉郷・松川温泉］</t>
    <rPh sb="1" eb="3">
      <t>モリオカ</t>
    </rPh>
    <rPh sb="4" eb="7">
      <t>ハチマンタイ</t>
    </rPh>
    <rPh sb="7" eb="10">
      <t>オンセンキョウ</t>
    </rPh>
    <rPh sb="11" eb="13">
      <t>マツカワ</t>
    </rPh>
    <rPh sb="13" eb="15">
      <t>オンセン</t>
    </rPh>
    <phoneticPr fontId="3"/>
  </si>
  <si>
    <t>左角：明治百年記念公園</t>
    <rPh sb="0" eb="1">
      <t>ヒダリ</t>
    </rPh>
    <rPh sb="1" eb="2">
      <t>カド</t>
    </rPh>
    <rPh sb="3" eb="5">
      <t>メイジ</t>
    </rPh>
    <rPh sb="5" eb="7">
      <t>ヒャクネン</t>
    </rPh>
    <rPh sb="7" eb="9">
      <t>キネン</t>
    </rPh>
    <rPh sb="9" eb="11">
      <t>コウエン</t>
    </rPh>
    <phoneticPr fontId="3"/>
  </si>
  <si>
    <t>[安比高原] 安比高原レインボーライン</t>
    <rPh sb="1" eb="5">
      <t>アッピコウゲン</t>
    </rPh>
    <rPh sb="7" eb="11">
      <t>アッピコウゲン</t>
    </rPh>
    <phoneticPr fontId="3"/>
  </si>
  <si>
    <t>R282</t>
    <phoneticPr fontId="3"/>
  </si>
  <si>
    <t>[二戸・浄法寺]</t>
    <rPh sb="1" eb="3">
      <t>ニノヘ</t>
    </rPh>
    <rPh sb="4" eb="7">
      <t>ジョウホウジ</t>
    </rPh>
    <phoneticPr fontId="3"/>
  </si>
  <si>
    <t>[田子]</t>
    <rPh sb="1" eb="3">
      <t>タコ</t>
    </rPh>
    <phoneticPr fontId="3"/>
  </si>
  <si>
    <t>R104</t>
    <phoneticPr fontId="3"/>
  </si>
  <si>
    <t>[大館・鹿角]</t>
    <rPh sb="1" eb="3">
      <t>オオダテ</t>
    </rPh>
    <rPh sb="4" eb="6">
      <t>カヅノ</t>
    </rPh>
    <phoneticPr fontId="3"/>
  </si>
  <si>
    <t>PC7 秋田県境</t>
    <rPh sb="4" eb="6">
      <t>アキタ</t>
    </rPh>
    <rPh sb="6" eb="8">
      <t>ケンキョウ</t>
    </rPh>
    <phoneticPr fontId="3"/>
  </si>
  <si>
    <t>R103</t>
    <phoneticPr fontId="3"/>
  </si>
  <si>
    <t>[十和田湖]</t>
    <rPh sb="1" eb="5">
      <t>トワダコ</t>
    </rPh>
    <phoneticPr fontId="3"/>
  </si>
  <si>
    <t>T「和井内」</t>
    <rPh sb="2" eb="5">
      <t>ワイナイ</t>
    </rPh>
    <phoneticPr fontId="3"/>
  </si>
  <si>
    <t>R454</t>
    <phoneticPr fontId="3"/>
  </si>
  <si>
    <t>[弘前・黒石・大川岱]</t>
    <rPh sb="1" eb="3">
      <t>ヒロサキ</t>
    </rPh>
    <rPh sb="4" eb="6">
      <t>クロイシ</t>
    </rPh>
    <rPh sb="7" eb="9">
      <t>オオカワ</t>
    </rPh>
    <rPh sb="9" eb="10">
      <t>タイ</t>
    </rPh>
    <phoneticPr fontId="3"/>
  </si>
  <si>
    <t>R102</t>
    <phoneticPr fontId="3"/>
  </si>
  <si>
    <t>[弘前・黒石]</t>
    <rPh sb="1" eb="3">
      <t>ヒロサキ</t>
    </rPh>
    <rPh sb="4" eb="6">
      <t>クロイシ</t>
    </rPh>
    <phoneticPr fontId="3"/>
  </si>
  <si>
    <t>PC8 道の駅「虹の湖」</t>
    <rPh sb="4" eb="5">
      <t>ミチ</t>
    </rPh>
    <rPh sb="6" eb="7">
      <t>エキ</t>
    </rPh>
    <rPh sb="8" eb="9">
      <t>ニジ</t>
    </rPh>
    <rPh sb="10" eb="11">
      <t>ミズウミ</t>
    </rPh>
    <phoneticPr fontId="3"/>
  </si>
  <si>
    <t>R102</t>
    <phoneticPr fontId="3"/>
  </si>
  <si>
    <t>[青森・酸ヶ湯]</t>
    <rPh sb="1" eb="3">
      <t>アオモリ</t>
    </rPh>
    <rPh sb="4" eb="7">
      <t>スカユ</t>
    </rPh>
    <phoneticPr fontId="3"/>
  </si>
  <si>
    <t>R103</t>
    <phoneticPr fontId="3"/>
  </si>
  <si>
    <t>[十和田湖・七戸・酸ヶ湯]</t>
    <rPh sb="1" eb="5">
      <t>トワダコ</t>
    </rPh>
    <rPh sb="6" eb="8">
      <t>ヒチノヘ</t>
    </rPh>
    <rPh sb="9" eb="12">
      <t>スカユ</t>
    </rPh>
    <phoneticPr fontId="3"/>
  </si>
  <si>
    <t>PC9 傘松峠</t>
    <rPh sb="4" eb="6">
      <t>カサマツ</t>
    </rPh>
    <rPh sb="6" eb="7">
      <t>トウゲ</t>
    </rPh>
    <phoneticPr fontId="3"/>
  </si>
  <si>
    <t>[十和田湖・奥入瀬渓流]</t>
    <rPh sb="1" eb="5">
      <t>トワダコ</t>
    </rPh>
    <rPh sb="6" eb="9">
      <t>オイラセ</t>
    </rPh>
    <rPh sb="9" eb="11">
      <t>ケイリュウ</t>
    </rPh>
    <phoneticPr fontId="3"/>
  </si>
  <si>
    <t>T S</t>
    <phoneticPr fontId="3"/>
  </si>
  <si>
    <t>[鹿角・休屋]</t>
    <rPh sb="1" eb="3">
      <t>カヅノ</t>
    </rPh>
    <rPh sb="4" eb="6">
      <t>ヤスミヤ</t>
    </rPh>
    <phoneticPr fontId="3"/>
  </si>
  <si>
    <t>[五戸・迷ヶ平]</t>
    <rPh sb="1" eb="3">
      <t>ゴノヘ</t>
    </rPh>
    <rPh sb="4" eb="5">
      <t>マヨ</t>
    </rPh>
    <rPh sb="6" eb="7">
      <t>タイラ</t>
    </rPh>
    <phoneticPr fontId="3"/>
  </si>
  <si>
    <t>PC10 キリストの墓</t>
    <rPh sb="10" eb="11">
      <t>ハカ</t>
    </rPh>
    <phoneticPr fontId="3"/>
  </si>
  <si>
    <t>R454,市道</t>
    <rPh sb="5" eb="7">
      <t>シドウ</t>
    </rPh>
    <phoneticPr fontId="3"/>
  </si>
  <si>
    <t>市道, 広域農道</t>
    <rPh sb="0" eb="2">
      <t>シドウ</t>
    </rPh>
    <rPh sb="4" eb="6">
      <t>コウイキ</t>
    </rPh>
    <rPh sb="6" eb="8">
      <t>ノウドウ</t>
    </rPh>
    <phoneticPr fontId="3"/>
  </si>
  <si>
    <t>[23km三戸→]</t>
    <rPh sb="5" eb="7">
      <t>サンノヘ</t>
    </rPh>
    <phoneticPr fontId="3"/>
  </si>
  <si>
    <t>┤ S</t>
    <phoneticPr fontId="3"/>
  </si>
  <si>
    <t>[八戸・八戸北I.C・ひばり野公園]</t>
    <rPh sb="1" eb="3">
      <t>ハチノヘ</t>
    </rPh>
    <rPh sb="4" eb="6">
      <t>ハチノヘ</t>
    </rPh>
    <rPh sb="6" eb="7">
      <t>キタ</t>
    </rPh>
    <rPh sb="14" eb="15">
      <t>ノ</t>
    </rPh>
    <rPh sb="15" eb="17">
      <t>コウエン</t>
    </rPh>
    <phoneticPr fontId="3"/>
  </si>
  <si>
    <t>K20渡ってすぐ</t>
    <rPh sb="3" eb="4">
      <t>ワタ</t>
    </rPh>
    <phoneticPr fontId="3"/>
  </si>
  <si>
    <t>[八戸駅東口]</t>
    <rPh sb="1" eb="3">
      <t>ハチノヘ</t>
    </rPh>
    <rPh sb="3" eb="4">
      <t>エキ</t>
    </rPh>
    <rPh sb="4" eb="6">
      <t>ヒガシグチ</t>
    </rPh>
    <phoneticPr fontId="3"/>
  </si>
  <si>
    <t>八戸駅東口ゴール</t>
    <rPh sb="0" eb="2">
      <t>ハチノヘ</t>
    </rPh>
    <rPh sb="2" eb="3">
      <t>エキ</t>
    </rPh>
    <rPh sb="3" eb="5">
      <t>ヒガシグチ</t>
    </rPh>
    <phoneticPr fontId="3"/>
  </si>
  <si>
    <t>K11</t>
    <phoneticPr fontId="3"/>
  </si>
  <si>
    <t>K292</t>
    <phoneticPr fontId="3"/>
  </si>
  <si>
    <t>R281</t>
    <phoneticPr fontId="3"/>
  </si>
  <si>
    <t>K29</t>
    <phoneticPr fontId="3"/>
  </si>
  <si>
    <t>K7</t>
    <phoneticPr fontId="3"/>
  </si>
  <si>
    <t>K202</t>
    <phoneticPr fontId="3"/>
  </si>
  <si>
    <t>├</t>
    <phoneticPr fontId="3"/>
  </si>
  <si>
    <t>K16</t>
    <phoneticPr fontId="3"/>
  </si>
  <si>
    <t>K278</t>
    <phoneticPr fontId="3"/>
  </si>
  <si>
    <t>K219</t>
    <phoneticPr fontId="3"/>
  </si>
  <si>
    <t>K23</t>
    <phoneticPr fontId="3"/>
  </si>
  <si>
    <t>K318</t>
    <phoneticPr fontId="3"/>
  </si>
  <si>
    <t>T</t>
    <phoneticPr fontId="3"/>
  </si>
  <si>
    <t>K212,K23</t>
    <phoneticPr fontId="3"/>
  </si>
  <si>
    <t>K6</t>
    <phoneticPr fontId="3"/>
  </si>
  <si>
    <t>K181</t>
    <phoneticPr fontId="3"/>
  </si>
  <si>
    <t>R394</t>
    <phoneticPr fontId="3"/>
  </si>
  <si>
    <t>T S</t>
    <phoneticPr fontId="3"/>
  </si>
  <si>
    <t>K20</t>
    <phoneticPr fontId="3"/>
  </si>
  <si>
    <t>八戸駅東口の時計台を背景に写真を撮ること</t>
    <rPh sb="0" eb="2">
      <t>ハチノヘ</t>
    </rPh>
    <rPh sb="3" eb="5">
      <t>ヒガシグチ</t>
    </rPh>
    <rPh sb="6" eb="9">
      <t>トケイダイ</t>
    </rPh>
    <rPh sb="10" eb="12">
      <t>ハイケイ</t>
    </rPh>
    <rPh sb="13" eb="15">
      <t>シャシン</t>
    </rPh>
    <rPh sb="16" eb="17">
      <t>ト</t>
    </rPh>
    <phoneticPr fontId="3"/>
  </si>
  <si>
    <t>[山根] 十字路手前左側の「平庭高原 久慈市」の看板を背景に写真を撮ること（撮影後は十字路左折）
この先、道路と橋の境目の段差など路面が荒いので注意のこと。</t>
    <rPh sb="1" eb="3">
      <t>ヤマネ</t>
    </rPh>
    <rPh sb="5" eb="8">
      <t>ジュウジロ</t>
    </rPh>
    <rPh sb="8" eb="10">
      <t>テマエ</t>
    </rPh>
    <rPh sb="10" eb="12">
      <t>ヒダリガワ</t>
    </rPh>
    <rPh sb="14" eb="15">
      <t>ヒラ</t>
    </rPh>
    <rPh sb="15" eb="16">
      <t>ニワ</t>
    </rPh>
    <rPh sb="16" eb="18">
      <t>コウゲン</t>
    </rPh>
    <rPh sb="19" eb="22">
      <t>クジシ</t>
    </rPh>
    <rPh sb="38" eb="40">
      <t>サツエイ</t>
    </rPh>
    <rPh sb="40" eb="41">
      <t>ゴ</t>
    </rPh>
    <rPh sb="42" eb="45">
      <t>ジュウジロ</t>
    </rPh>
    <rPh sb="45" eb="47">
      <t>サセツ</t>
    </rPh>
    <rPh sb="51" eb="52">
      <t>サキ</t>
    </rPh>
    <rPh sb="53" eb="55">
      <t>ドウロ</t>
    </rPh>
    <rPh sb="56" eb="57">
      <t>ハシ</t>
    </rPh>
    <rPh sb="58" eb="60">
      <t>サカイメ</t>
    </rPh>
    <rPh sb="61" eb="63">
      <t>ダンサ</t>
    </rPh>
    <rPh sb="65" eb="67">
      <t>ロメン</t>
    </rPh>
    <rPh sb="68" eb="69">
      <t>アラ</t>
    </rPh>
    <rPh sb="72" eb="74">
      <t>チュウイ</t>
    </rPh>
    <phoneticPr fontId="3"/>
  </si>
  <si>
    <t>（30.9㎞）八戸駅東口の時計台を背景に写真を撮ること</t>
    <rPh sb="7" eb="9">
      <t>ハチノヘ</t>
    </rPh>
    <rPh sb="10" eb="12">
      <t>ヒガシグチ</t>
    </rPh>
    <rPh sb="13" eb="16">
      <t>トケイダイ</t>
    </rPh>
    <rPh sb="17" eb="19">
      <t>ハイケイ</t>
    </rPh>
    <rPh sb="20" eb="22">
      <t>シャシン</t>
    </rPh>
    <rPh sb="23" eb="24">
      <t>ト</t>
    </rPh>
    <phoneticPr fontId="3"/>
  </si>
  <si>
    <t>（60.7㎞）「キリストの墓」の看板（またはキリストの里公園案内図）を背景に写真を撮ること</t>
    <rPh sb="13" eb="14">
      <t>ハカ</t>
    </rPh>
    <rPh sb="16" eb="18">
      <t>カンバン</t>
    </rPh>
    <rPh sb="27" eb="28">
      <t>サト</t>
    </rPh>
    <rPh sb="28" eb="30">
      <t>コウエン</t>
    </rPh>
    <rPh sb="30" eb="33">
      <t>アンナイズ</t>
    </rPh>
    <rPh sb="35" eb="37">
      <t>ハイケイ</t>
    </rPh>
    <rPh sb="38" eb="40">
      <t>シャシン</t>
    </rPh>
    <rPh sb="41" eb="42">
      <t>ト</t>
    </rPh>
    <phoneticPr fontId="3"/>
  </si>
  <si>
    <t>（28.1㎞）「八甲田山 傘松峠」の道標を背景に写真を撮ること</t>
    <rPh sb="8" eb="11">
      <t>ハッコウダ</t>
    </rPh>
    <rPh sb="11" eb="12">
      <t>サン</t>
    </rPh>
    <rPh sb="13" eb="15">
      <t>カサマツ</t>
    </rPh>
    <rPh sb="15" eb="16">
      <t>トウゲ</t>
    </rPh>
    <rPh sb="18" eb="20">
      <t>ドウヒョウ</t>
    </rPh>
    <rPh sb="21" eb="23">
      <t>ハイケイ</t>
    </rPh>
    <rPh sb="24" eb="26">
      <t>シャシン</t>
    </rPh>
    <rPh sb="27" eb="28">
      <t>ト</t>
    </rPh>
    <phoneticPr fontId="3"/>
  </si>
  <si>
    <t>（102.6㎞）スノーシェッド手前の「秋田県鹿角市」の看板を背景に写真を撮ること</t>
    <rPh sb="15" eb="17">
      <t>テマエ</t>
    </rPh>
    <rPh sb="19" eb="22">
      <t>アキタケン</t>
    </rPh>
    <rPh sb="22" eb="24">
      <t>カヅノ</t>
    </rPh>
    <rPh sb="24" eb="25">
      <t>シ</t>
    </rPh>
    <rPh sb="27" eb="29">
      <t>カンバン</t>
    </rPh>
    <rPh sb="30" eb="32">
      <t>ハイケイ</t>
    </rPh>
    <rPh sb="33" eb="35">
      <t>シャシン</t>
    </rPh>
    <rPh sb="36" eb="37">
      <t>ト</t>
    </rPh>
    <phoneticPr fontId="3"/>
  </si>
  <si>
    <t>（45.7㎞）藤七温泉彩雲荘の前のバス停（進行方向右側）を背景に写真を撮ること</t>
    <rPh sb="7" eb="8">
      <t>トウ</t>
    </rPh>
    <rPh sb="8" eb="9">
      <t>ナナ</t>
    </rPh>
    <rPh sb="9" eb="11">
      <t>オンセン</t>
    </rPh>
    <rPh sb="11" eb="12">
      <t>サイ</t>
    </rPh>
    <rPh sb="12" eb="13">
      <t>ウン</t>
    </rPh>
    <rPh sb="13" eb="14">
      <t>ソウ</t>
    </rPh>
    <rPh sb="15" eb="16">
      <t>マエ</t>
    </rPh>
    <rPh sb="19" eb="20">
      <t>テイ</t>
    </rPh>
    <rPh sb="21" eb="23">
      <t>シンコウ</t>
    </rPh>
    <rPh sb="23" eb="25">
      <t>ホウコウ</t>
    </rPh>
    <rPh sb="25" eb="27">
      <t>ミギガワ</t>
    </rPh>
    <rPh sb="29" eb="31">
      <t>ハイケイ</t>
    </rPh>
    <rPh sb="32" eb="34">
      <t>シャシン</t>
    </rPh>
    <rPh sb="35" eb="36">
      <t>ト</t>
    </rPh>
    <phoneticPr fontId="3"/>
  </si>
  <si>
    <t>（59.3㎞）宝仙湖にかかる男神橋の欄干の銅像（進行方向右側）を背景に写真を撮ること</t>
    <rPh sb="7" eb="9">
      <t>ホウセン</t>
    </rPh>
    <rPh sb="9" eb="10">
      <t>コ</t>
    </rPh>
    <rPh sb="14" eb="15">
      <t>オトコ</t>
    </rPh>
    <rPh sb="15" eb="16">
      <t>カミ</t>
    </rPh>
    <rPh sb="16" eb="17">
      <t>ハシ</t>
    </rPh>
    <rPh sb="18" eb="20">
      <t>ランカン</t>
    </rPh>
    <rPh sb="21" eb="23">
      <t>ドウゾウ</t>
    </rPh>
    <rPh sb="24" eb="26">
      <t>シンコウ</t>
    </rPh>
    <rPh sb="26" eb="28">
      <t>ホウコウ</t>
    </rPh>
    <rPh sb="28" eb="30">
      <t>ミギガワ</t>
    </rPh>
    <rPh sb="32" eb="34">
      <t>ハイケイ</t>
    </rPh>
    <rPh sb="35" eb="37">
      <t>シャシン</t>
    </rPh>
    <rPh sb="38" eb="39">
      <t>ト</t>
    </rPh>
    <phoneticPr fontId="3"/>
  </si>
  <si>
    <t>（67.7㎞）進行方向左側の「小岩井農場 まきば園入口」の看板を背景に写真を撮ること</t>
    <rPh sb="7" eb="9">
      <t>シンコウ</t>
    </rPh>
    <rPh sb="9" eb="11">
      <t>ホウコウ</t>
    </rPh>
    <rPh sb="11" eb="13">
      <t>ヒダリガワ</t>
    </rPh>
    <rPh sb="15" eb="18">
      <t>コイワイ</t>
    </rPh>
    <rPh sb="18" eb="20">
      <t>ノウジョウ</t>
    </rPh>
    <rPh sb="24" eb="25">
      <t>エン</t>
    </rPh>
    <rPh sb="25" eb="27">
      <t>イリグチ</t>
    </rPh>
    <rPh sb="29" eb="31">
      <t>カンバン</t>
    </rPh>
    <rPh sb="32" eb="34">
      <t>ハイケイ</t>
    </rPh>
    <rPh sb="35" eb="37">
      <t>シャシン</t>
    </rPh>
    <rPh sb="38" eb="39">
      <t>ト</t>
    </rPh>
    <phoneticPr fontId="3"/>
  </si>
  <si>
    <t>（43.7㎞）進行方向右側にある「早坂峠」の石碑を背景に写真を撮ること</t>
    <rPh sb="7" eb="9">
      <t>シンコウ</t>
    </rPh>
    <rPh sb="9" eb="11">
      <t>ホウコウ</t>
    </rPh>
    <rPh sb="11" eb="13">
      <t>ミギガワ</t>
    </rPh>
    <rPh sb="17" eb="19">
      <t>ハヤサカ</t>
    </rPh>
    <rPh sb="19" eb="20">
      <t>トウゲ</t>
    </rPh>
    <rPh sb="22" eb="24">
      <t>セキヒ</t>
    </rPh>
    <rPh sb="25" eb="27">
      <t>ハイケイ</t>
    </rPh>
    <rPh sb="28" eb="30">
      <t>シャシン</t>
    </rPh>
    <rPh sb="31" eb="32">
      <t>ト</t>
    </rPh>
    <phoneticPr fontId="3"/>
  </si>
  <si>
    <t>PC2 安家洞</t>
    <rPh sb="4" eb="6">
      <t>アッカ</t>
    </rPh>
    <rPh sb="6" eb="7">
      <t>ドウ</t>
    </rPh>
    <phoneticPr fontId="3"/>
  </si>
  <si>
    <t>（41.3㎞） 進行方向左側にある「安家洞」の看板を背景に写真を撮ること</t>
    <rPh sb="12" eb="13">
      <t>ヒダリ</t>
    </rPh>
    <rPh sb="18" eb="20">
      <t>アッカ</t>
    </rPh>
    <rPh sb="20" eb="21">
      <t>ドウ</t>
    </rPh>
    <rPh sb="23" eb="25">
      <t>カンバン</t>
    </rPh>
    <rPh sb="26" eb="28">
      <t>ハイケイ</t>
    </rPh>
    <rPh sb="29" eb="31">
      <t>シャシン</t>
    </rPh>
    <rPh sb="32" eb="33">
      <t>ト</t>
    </rPh>
    <phoneticPr fontId="3"/>
  </si>
  <si>
    <t>[葛巻・野田・普代・安家]</t>
    <rPh sb="1" eb="3">
      <t>クズマキ</t>
    </rPh>
    <rPh sb="4" eb="6">
      <t>ノダ</t>
    </rPh>
    <rPh sb="7" eb="9">
      <t>フダイ</t>
    </rPh>
    <rPh sb="10" eb="12">
      <t>アッカ</t>
    </rPh>
    <phoneticPr fontId="2"/>
  </si>
  <si>
    <t>この先、仙岩トンネル（全長2,544m）などトンネル多数</t>
    <rPh sb="11" eb="13">
      <t>ゼンチョウ</t>
    </rPh>
    <phoneticPr fontId="3"/>
  </si>
  <si>
    <r>
      <t>（51.7㎞）進行方向左側にある道の駅「虹の湖」の</t>
    </r>
    <r>
      <rPr>
        <sz val="11"/>
        <color rgb="FFFF0000"/>
        <rFont val="ＭＳ Ｐゴシック"/>
        <family val="3"/>
        <charset val="128"/>
        <scheme val="minor"/>
      </rPr>
      <t>無料休憩所・管理棟</t>
    </r>
    <r>
      <rPr>
        <sz val="11"/>
        <rFont val="ＭＳ Ｐゴシック"/>
        <family val="3"/>
        <charset val="128"/>
        <scheme val="minor"/>
      </rPr>
      <t>を背景に写真を撮ること
道の駅のスタンプをブルベカードに押すことで通過証明にすることも可</t>
    </r>
    <rPh sb="7" eb="9">
      <t>シンコウ</t>
    </rPh>
    <rPh sb="9" eb="11">
      <t>ホウコウ</t>
    </rPh>
    <rPh sb="11" eb="13">
      <t>ヒダリガワ</t>
    </rPh>
    <rPh sb="16" eb="17">
      <t>ミチ</t>
    </rPh>
    <rPh sb="18" eb="19">
      <t>エキ</t>
    </rPh>
    <rPh sb="20" eb="21">
      <t>ニジ</t>
    </rPh>
    <rPh sb="22" eb="23">
      <t>ミズウミ</t>
    </rPh>
    <rPh sb="31" eb="33">
      <t>カンリ</t>
    </rPh>
    <rPh sb="38" eb="40">
      <t>ハイケイ</t>
    </rPh>
    <rPh sb="41" eb="43">
      <t>シャシン</t>
    </rPh>
    <rPh sb="44" eb="45">
      <t>ト</t>
    </rPh>
    <phoneticPr fontId="2"/>
  </si>
  <si>
    <t>2025.3.21 ｖ1.2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</si>
</sst>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_);[Red]\(#,##0\)"/>
    <numFmt numFmtId="178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8" fontId="7" fillId="0" borderId="2" xfId="0" applyNumberFormat="1" applyFont="1" applyBorder="1" applyAlignment="1"/>
    <xf numFmtId="177" fontId="7" fillId="0" borderId="2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4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20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78" fontId="9" fillId="0" borderId="1" xfId="0" applyNumberFormat="1" applyFont="1" applyBorder="1">
      <alignment vertical="center"/>
    </xf>
    <xf numFmtId="178" fontId="9" fillId="2" borderId="1" xfId="0" applyNumberFormat="1" applyFont="1" applyFill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 shrinkToFit="1"/>
    </xf>
    <xf numFmtId="0" fontId="9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workbookViewId="0">
      <selection activeCell="H1" sqref="H1"/>
    </sheetView>
  </sheetViews>
  <sheetFormatPr defaultColWidth="8.625" defaultRowHeight="13.5" x14ac:dyDescent="0.15"/>
  <cols>
    <col min="1" max="1" width="4.5" style="11" bestFit="1" customWidth="1"/>
    <col min="2" max="2" width="29.125" bestFit="1" customWidth="1"/>
    <col min="3" max="3" width="5.25" style="12" bestFit="1" customWidth="1"/>
    <col min="4" max="4" width="17.5" style="12" bestFit="1" customWidth="1"/>
    <col min="5" max="5" width="5.5" bestFit="1" customWidth="1"/>
    <col min="6" max="6" width="6.5" style="12" bestFit="1" customWidth="1"/>
    <col min="7" max="7" width="6.5" style="12" customWidth="1"/>
    <col min="8" max="8" width="84.125" customWidth="1"/>
  </cols>
  <sheetData>
    <row r="1" spans="1:8" s="1" customFormat="1" ht="18.75" x14ac:dyDescent="0.15">
      <c r="A1" s="1" t="s">
        <v>0</v>
      </c>
      <c r="B1" s="2"/>
      <c r="C1" s="3"/>
      <c r="D1" s="3"/>
      <c r="F1" s="3"/>
      <c r="G1" s="3"/>
      <c r="H1" s="13" t="s">
        <v>147</v>
      </c>
    </row>
    <row r="2" spans="1:8" s="1" customFormat="1" ht="13.5" customHeight="1" x14ac:dyDescent="0.15">
      <c r="A2" s="4" t="s">
        <v>1</v>
      </c>
      <c r="B2" s="2"/>
      <c r="C2" s="3"/>
      <c r="D2" s="3"/>
      <c r="F2" s="3"/>
      <c r="G2" s="3"/>
      <c r="H2" s="5"/>
    </row>
    <row r="3" spans="1:8" x14ac:dyDescent="0.15">
      <c r="A3" s="14"/>
      <c r="B3" s="14" t="s">
        <v>2</v>
      </c>
      <c r="C3" s="14" t="s">
        <v>3</v>
      </c>
      <c r="D3" s="15" t="s">
        <v>4</v>
      </c>
      <c r="E3" s="16" t="s">
        <v>5</v>
      </c>
      <c r="F3" s="14" t="s">
        <v>6</v>
      </c>
      <c r="G3" s="14" t="s">
        <v>7</v>
      </c>
      <c r="H3" s="14" t="s">
        <v>8</v>
      </c>
    </row>
    <row r="4" spans="1:8" x14ac:dyDescent="0.15">
      <c r="A4" s="17">
        <v>1</v>
      </c>
      <c r="B4" s="18" t="s">
        <v>9</v>
      </c>
      <c r="C4" s="17"/>
      <c r="D4" s="19" t="s">
        <v>10</v>
      </c>
      <c r="E4" s="20">
        <v>0</v>
      </c>
      <c r="F4" s="20">
        <v>0</v>
      </c>
      <c r="G4" s="21">
        <v>10</v>
      </c>
      <c r="H4" s="22" t="s">
        <v>132</v>
      </c>
    </row>
    <row r="5" spans="1:8" x14ac:dyDescent="0.15">
      <c r="A5" s="14">
        <f>SUM(A4+1)</f>
        <v>2</v>
      </c>
      <c r="B5" s="23" t="s">
        <v>11</v>
      </c>
      <c r="C5" s="14" t="s">
        <v>12</v>
      </c>
      <c r="D5" s="15" t="s">
        <v>13</v>
      </c>
      <c r="E5" s="24">
        <v>5.0999999999999996</v>
      </c>
      <c r="F5" s="24">
        <f>F4+E5</f>
        <v>5.0999999999999996</v>
      </c>
      <c r="G5" s="25">
        <v>102</v>
      </c>
      <c r="H5" s="23"/>
    </row>
    <row r="6" spans="1:8" x14ac:dyDescent="0.15">
      <c r="A6" s="14">
        <f>SUM(A5+1)</f>
        <v>3</v>
      </c>
      <c r="B6" s="23" t="s">
        <v>11</v>
      </c>
      <c r="C6" s="14" t="s">
        <v>14</v>
      </c>
      <c r="D6" s="15" t="s">
        <v>15</v>
      </c>
      <c r="E6" s="24">
        <v>0.5</v>
      </c>
      <c r="F6" s="24">
        <f>F5+E6</f>
        <v>5.6</v>
      </c>
      <c r="G6" s="25">
        <v>106</v>
      </c>
      <c r="H6" s="26"/>
    </row>
    <row r="7" spans="1:8" x14ac:dyDescent="0.15">
      <c r="A7" s="14">
        <f t="shared" ref="A7:A38" si="0">SUM(A6+1)</f>
        <v>4</v>
      </c>
      <c r="B7" s="26" t="s">
        <v>16</v>
      </c>
      <c r="C7" s="14" t="s">
        <v>14</v>
      </c>
      <c r="D7" s="14" t="s">
        <v>15</v>
      </c>
      <c r="E7" s="27">
        <v>3.2</v>
      </c>
      <c r="F7" s="24">
        <f t="shared" ref="F7:F15" si="1">F6+E7</f>
        <v>8.8000000000000007</v>
      </c>
      <c r="G7" s="25">
        <v>9</v>
      </c>
      <c r="H7" s="28" t="s">
        <v>17</v>
      </c>
    </row>
    <row r="8" spans="1:8" x14ac:dyDescent="0.15">
      <c r="A8" s="14">
        <f t="shared" si="0"/>
        <v>5</v>
      </c>
      <c r="B8" s="26" t="s">
        <v>67</v>
      </c>
      <c r="C8" s="14" t="s">
        <v>12</v>
      </c>
      <c r="D8" s="14" t="s">
        <v>113</v>
      </c>
      <c r="E8" s="27">
        <v>1.8</v>
      </c>
      <c r="F8" s="24">
        <f t="shared" si="1"/>
        <v>10.600000000000001</v>
      </c>
      <c r="G8" s="25">
        <v>73</v>
      </c>
      <c r="H8" s="28" t="s">
        <v>18</v>
      </c>
    </row>
    <row r="9" spans="1:8" x14ac:dyDescent="0.15">
      <c r="A9" s="14">
        <f t="shared" si="0"/>
        <v>6</v>
      </c>
      <c r="B9" s="23" t="s">
        <v>11</v>
      </c>
      <c r="C9" s="14" t="s">
        <v>12</v>
      </c>
      <c r="D9" s="14" t="s">
        <v>19</v>
      </c>
      <c r="E9" s="27">
        <v>23.8</v>
      </c>
      <c r="F9" s="24">
        <f t="shared" si="1"/>
        <v>34.400000000000006</v>
      </c>
      <c r="G9" s="25">
        <v>183</v>
      </c>
      <c r="H9" s="26" t="s">
        <v>20</v>
      </c>
    </row>
    <row r="10" spans="1:8" x14ac:dyDescent="0.15">
      <c r="A10" s="14">
        <f t="shared" si="0"/>
        <v>7</v>
      </c>
      <c r="B10" s="26" t="s">
        <v>65</v>
      </c>
      <c r="C10" s="14" t="s">
        <v>12</v>
      </c>
      <c r="D10" s="14" t="s">
        <v>13</v>
      </c>
      <c r="E10" s="27">
        <v>2.6</v>
      </c>
      <c r="F10" s="24">
        <f t="shared" si="1"/>
        <v>37.000000000000007</v>
      </c>
      <c r="G10" s="25">
        <v>207</v>
      </c>
      <c r="H10" s="23" t="s">
        <v>22</v>
      </c>
    </row>
    <row r="11" spans="1:8" x14ac:dyDescent="0.15">
      <c r="A11" s="14">
        <f t="shared" si="0"/>
        <v>8</v>
      </c>
      <c r="B11" s="26" t="s">
        <v>23</v>
      </c>
      <c r="C11" s="14" t="s">
        <v>12</v>
      </c>
      <c r="D11" s="14" t="s">
        <v>24</v>
      </c>
      <c r="E11" s="27">
        <v>1.1000000000000001</v>
      </c>
      <c r="F11" s="24">
        <f t="shared" si="1"/>
        <v>38.100000000000009</v>
      </c>
      <c r="G11" s="25">
        <v>221</v>
      </c>
      <c r="H11" s="23" t="s">
        <v>25</v>
      </c>
    </row>
    <row r="12" spans="1:8" x14ac:dyDescent="0.15">
      <c r="A12" s="14">
        <f>SUM(A11+1)</f>
        <v>9</v>
      </c>
      <c r="B12" s="26" t="s">
        <v>26</v>
      </c>
      <c r="C12" s="14" t="s">
        <v>14</v>
      </c>
      <c r="D12" s="14" t="s">
        <v>114</v>
      </c>
      <c r="E12" s="27">
        <v>1.2</v>
      </c>
      <c r="F12" s="24">
        <f t="shared" si="1"/>
        <v>39.300000000000011</v>
      </c>
      <c r="G12" s="25">
        <v>236</v>
      </c>
      <c r="H12" s="23" t="s">
        <v>27</v>
      </c>
    </row>
    <row r="13" spans="1:8" x14ac:dyDescent="0.15">
      <c r="A13" s="14">
        <f>SUM(A12+1)</f>
        <v>10</v>
      </c>
      <c r="B13" s="26" t="s">
        <v>39</v>
      </c>
      <c r="C13" s="14" t="s">
        <v>12</v>
      </c>
      <c r="D13" s="14" t="s">
        <v>114</v>
      </c>
      <c r="E13" s="27">
        <v>4.7</v>
      </c>
      <c r="F13" s="24">
        <f t="shared" si="1"/>
        <v>44.000000000000014</v>
      </c>
      <c r="G13" s="25">
        <v>337</v>
      </c>
      <c r="H13" s="23" t="s">
        <v>29</v>
      </c>
    </row>
    <row r="14" spans="1:8" x14ac:dyDescent="0.15">
      <c r="A14" s="14">
        <f t="shared" si="0"/>
        <v>11</v>
      </c>
      <c r="B14" s="26" t="s">
        <v>39</v>
      </c>
      <c r="C14" s="14" t="s">
        <v>14</v>
      </c>
      <c r="D14" s="14" t="s">
        <v>31</v>
      </c>
      <c r="E14" s="27">
        <v>6.1</v>
      </c>
      <c r="F14" s="24">
        <f t="shared" si="1"/>
        <v>50.100000000000016</v>
      </c>
      <c r="G14" s="25">
        <v>294</v>
      </c>
      <c r="H14" s="23" t="s">
        <v>32</v>
      </c>
    </row>
    <row r="15" spans="1:8" x14ac:dyDescent="0.15">
      <c r="A15" s="14">
        <f t="shared" si="0"/>
        <v>12</v>
      </c>
      <c r="B15" s="23" t="s">
        <v>23</v>
      </c>
      <c r="C15" s="14" t="s">
        <v>12</v>
      </c>
      <c r="D15" s="15" t="s">
        <v>115</v>
      </c>
      <c r="E15" s="24">
        <v>6.4</v>
      </c>
      <c r="F15" s="24">
        <f t="shared" si="1"/>
        <v>56.500000000000014</v>
      </c>
      <c r="G15" s="25">
        <v>126</v>
      </c>
      <c r="H15" s="23" t="s">
        <v>33</v>
      </c>
    </row>
    <row r="16" spans="1:8" ht="27" x14ac:dyDescent="0.15">
      <c r="A16" s="17">
        <f t="shared" si="0"/>
        <v>13</v>
      </c>
      <c r="B16" s="18" t="s">
        <v>34</v>
      </c>
      <c r="C16" s="17" t="s">
        <v>14</v>
      </c>
      <c r="D16" s="17" t="s">
        <v>116</v>
      </c>
      <c r="E16" s="20">
        <v>21</v>
      </c>
      <c r="F16" s="20">
        <f t="shared" ref="F16:F38" si="2">SUM(F15,E16)</f>
        <v>77.500000000000014</v>
      </c>
      <c r="G16" s="21">
        <v>743</v>
      </c>
      <c r="H16" s="29" t="s">
        <v>133</v>
      </c>
    </row>
    <row r="17" spans="1:8" x14ac:dyDescent="0.15">
      <c r="A17" s="14">
        <f t="shared" si="0"/>
        <v>14</v>
      </c>
      <c r="B17" s="30" t="s">
        <v>36</v>
      </c>
      <c r="C17" s="14" t="s">
        <v>12</v>
      </c>
      <c r="D17" s="31" t="s">
        <v>35</v>
      </c>
      <c r="E17" s="32">
        <v>10.7</v>
      </c>
      <c r="F17" s="24">
        <f t="shared" si="2"/>
        <v>88.200000000000017</v>
      </c>
      <c r="G17" s="25">
        <v>360</v>
      </c>
      <c r="H17" s="26" t="s">
        <v>37</v>
      </c>
    </row>
    <row r="18" spans="1:8" x14ac:dyDescent="0.15">
      <c r="A18" s="14">
        <f t="shared" si="0"/>
        <v>15</v>
      </c>
      <c r="B18" s="26" t="s">
        <v>11</v>
      </c>
      <c r="C18" s="14" t="s">
        <v>12</v>
      </c>
      <c r="D18" s="14" t="s">
        <v>117</v>
      </c>
      <c r="E18" s="27">
        <v>15.1</v>
      </c>
      <c r="F18" s="24">
        <f t="shared" si="2"/>
        <v>103.30000000000001</v>
      </c>
      <c r="G18" s="25">
        <v>201</v>
      </c>
      <c r="H18" s="23" t="s">
        <v>38</v>
      </c>
    </row>
    <row r="19" spans="1:8" x14ac:dyDescent="0.15">
      <c r="A19" s="14">
        <f t="shared" si="0"/>
        <v>16</v>
      </c>
      <c r="B19" s="26" t="s">
        <v>72</v>
      </c>
      <c r="C19" s="14" t="s">
        <v>12</v>
      </c>
      <c r="D19" s="14" t="s">
        <v>13</v>
      </c>
      <c r="E19" s="27">
        <v>15.2</v>
      </c>
      <c r="F19" s="24">
        <f t="shared" si="2"/>
        <v>118.50000000000001</v>
      </c>
      <c r="G19" s="25">
        <v>275</v>
      </c>
      <c r="H19" s="23" t="s">
        <v>144</v>
      </c>
    </row>
    <row r="20" spans="1:8" x14ac:dyDescent="0.15">
      <c r="A20" s="17">
        <f t="shared" si="0"/>
        <v>17</v>
      </c>
      <c r="B20" s="33" t="s">
        <v>142</v>
      </c>
      <c r="C20" s="17" t="s">
        <v>48</v>
      </c>
      <c r="D20" s="17" t="s">
        <v>13</v>
      </c>
      <c r="E20" s="34">
        <v>0.3</v>
      </c>
      <c r="F20" s="20">
        <f t="shared" si="2"/>
        <v>118.80000000000001</v>
      </c>
      <c r="G20" s="21">
        <v>262</v>
      </c>
      <c r="H20" s="18" t="s">
        <v>143</v>
      </c>
    </row>
    <row r="21" spans="1:8" x14ac:dyDescent="0.15">
      <c r="A21" s="14">
        <f t="shared" si="0"/>
        <v>18</v>
      </c>
      <c r="B21" s="26" t="s">
        <v>28</v>
      </c>
      <c r="C21" s="14" t="s">
        <v>14</v>
      </c>
      <c r="D21" s="14" t="s">
        <v>118</v>
      </c>
      <c r="E21" s="27">
        <v>1.7</v>
      </c>
      <c r="F21" s="24">
        <f t="shared" si="2"/>
        <v>120.50000000000001</v>
      </c>
      <c r="G21" s="25">
        <v>273</v>
      </c>
      <c r="H21" s="23"/>
    </row>
    <row r="22" spans="1:8" x14ac:dyDescent="0.15">
      <c r="A22" s="14">
        <f t="shared" si="0"/>
        <v>19</v>
      </c>
      <c r="B22" s="26" t="s">
        <v>40</v>
      </c>
      <c r="C22" s="14" t="s">
        <v>14</v>
      </c>
      <c r="D22" s="14" t="s">
        <v>41</v>
      </c>
      <c r="E22" s="27">
        <v>8.1</v>
      </c>
      <c r="F22" s="24">
        <f t="shared" si="2"/>
        <v>128.60000000000002</v>
      </c>
      <c r="G22" s="25">
        <v>382</v>
      </c>
      <c r="H22" s="23" t="s">
        <v>42</v>
      </c>
    </row>
    <row r="23" spans="1:8" x14ac:dyDescent="0.15">
      <c r="A23" s="14">
        <f t="shared" si="0"/>
        <v>20</v>
      </c>
      <c r="B23" s="26" t="s">
        <v>23</v>
      </c>
      <c r="C23" s="14" t="s">
        <v>12</v>
      </c>
      <c r="D23" s="14" t="s">
        <v>41</v>
      </c>
      <c r="E23" s="27">
        <v>14.8</v>
      </c>
      <c r="F23" s="24">
        <f t="shared" si="2"/>
        <v>143.40000000000003</v>
      </c>
      <c r="G23" s="25">
        <v>275</v>
      </c>
      <c r="H23" s="23"/>
    </row>
    <row r="24" spans="1:8" x14ac:dyDescent="0.15">
      <c r="A24" s="14">
        <f t="shared" si="0"/>
        <v>21</v>
      </c>
      <c r="B24" s="26" t="s">
        <v>23</v>
      </c>
      <c r="C24" s="14" t="s">
        <v>12</v>
      </c>
      <c r="D24" s="14" t="s">
        <v>43</v>
      </c>
      <c r="E24" s="27">
        <v>1.1000000000000001</v>
      </c>
      <c r="F24" s="24">
        <f t="shared" si="2"/>
        <v>144.50000000000003</v>
      </c>
      <c r="G24" s="25">
        <v>288</v>
      </c>
      <c r="H24" s="23" t="s">
        <v>44</v>
      </c>
    </row>
    <row r="25" spans="1:8" x14ac:dyDescent="0.15">
      <c r="A25" s="14">
        <f t="shared" si="0"/>
        <v>22</v>
      </c>
      <c r="B25" s="26" t="s">
        <v>119</v>
      </c>
      <c r="C25" s="14" t="s">
        <v>12</v>
      </c>
      <c r="D25" s="14" t="s">
        <v>13</v>
      </c>
      <c r="E25" s="27">
        <v>12.7</v>
      </c>
      <c r="F25" s="24">
        <f t="shared" si="2"/>
        <v>157.20000000000002</v>
      </c>
      <c r="G25" s="25">
        <v>600</v>
      </c>
      <c r="H25" s="35" t="s">
        <v>46</v>
      </c>
    </row>
    <row r="26" spans="1:8" x14ac:dyDescent="0.15">
      <c r="A26" s="17">
        <f t="shared" si="0"/>
        <v>23</v>
      </c>
      <c r="B26" s="33" t="s">
        <v>47</v>
      </c>
      <c r="C26" s="17" t="s">
        <v>48</v>
      </c>
      <c r="D26" s="17" t="s">
        <v>13</v>
      </c>
      <c r="E26" s="34">
        <v>5.3</v>
      </c>
      <c r="F26" s="20">
        <f t="shared" si="2"/>
        <v>162.50000000000003</v>
      </c>
      <c r="G26" s="21">
        <v>899</v>
      </c>
      <c r="H26" s="36" t="s">
        <v>141</v>
      </c>
    </row>
    <row r="27" spans="1:8" x14ac:dyDescent="0.15">
      <c r="A27" s="14">
        <f t="shared" si="0"/>
        <v>24</v>
      </c>
      <c r="B27" s="26" t="s">
        <v>39</v>
      </c>
      <c r="C27" s="14" t="s">
        <v>12</v>
      </c>
      <c r="D27" s="14" t="s">
        <v>49</v>
      </c>
      <c r="E27" s="27">
        <v>3.8</v>
      </c>
      <c r="F27" s="24">
        <f t="shared" si="2"/>
        <v>166.30000000000004</v>
      </c>
      <c r="G27" s="25">
        <v>705</v>
      </c>
      <c r="H27" s="35" t="s">
        <v>33</v>
      </c>
    </row>
    <row r="28" spans="1:8" x14ac:dyDescent="0.15">
      <c r="A28" s="14">
        <f t="shared" si="0"/>
        <v>25</v>
      </c>
      <c r="B28" s="26" t="s">
        <v>65</v>
      </c>
      <c r="C28" s="14" t="s">
        <v>12</v>
      </c>
      <c r="D28" s="14" t="s">
        <v>120</v>
      </c>
      <c r="E28" s="24">
        <v>38.200000000000003</v>
      </c>
      <c r="F28" s="24">
        <f t="shared" si="2"/>
        <v>204.50000000000006</v>
      </c>
      <c r="G28" s="25">
        <v>218</v>
      </c>
      <c r="H28" s="26" t="s">
        <v>50</v>
      </c>
    </row>
    <row r="29" spans="1:8" x14ac:dyDescent="0.15">
      <c r="A29" s="14">
        <f t="shared" si="0"/>
        <v>26</v>
      </c>
      <c r="B29" s="26" t="s">
        <v>16</v>
      </c>
      <c r="C29" s="14" t="s">
        <v>14</v>
      </c>
      <c r="D29" s="14" t="s">
        <v>120</v>
      </c>
      <c r="E29" s="24">
        <v>3.8</v>
      </c>
      <c r="F29" s="24">
        <f t="shared" si="2"/>
        <v>208.30000000000007</v>
      </c>
      <c r="G29" s="25">
        <v>189</v>
      </c>
      <c r="H29" s="26" t="s">
        <v>51</v>
      </c>
    </row>
    <row r="30" spans="1:8" x14ac:dyDescent="0.15">
      <c r="A30" s="14">
        <f t="shared" si="0"/>
        <v>27</v>
      </c>
      <c r="B30" s="26" t="s">
        <v>67</v>
      </c>
      <c r="C30" s="14" t="s">
        <v>12</v>
      </c>
      <c r="D30" s="14" t="s">
        <v>53</v>
      </c>
      <c r="E30" s="24">
        <v>6.7</v>
      </c>
      <c r="F30" s="24">
        <f t="shared" si="2"/>
        <v>215.00000000000006</v>
      </c>
      <c r="G30" s="25">
        <v>242</v>
      </c>
      <c r="H30" s="26" t="s">
        <v>54</v>
      </c>
    </row>
    <row r="31" spans="1:8" x14ac:dyDescent="0.15">
      <c r="A31" s="14">
        <f t="shared" si="0"/>
        <v>28</v>
      </c>
      <c r="B31" s="26" t="s">
        <v>40</v>
      </c>
      <c r="C31" s="14" t="s">
        <v>14</v>
      </c>
      <c r="D31" s="14" t="s">
        <v>121</v>
      </c>
      <c r="E31" s="24">
        <v>0.1</v>
      </c>
      <c r="F31" s="24">
        <f t="shared" si="2"/>
        <v>215.10000000000005</v>
      </c>
      <c r="G31" s="25">
        <v>244</v>
      </c>
      <c r="H31" s="23" t="s">
        <v>56</v>
      </c>
    </row>
    <row r="32" spans="1:8" x14ac:dyDescent="0.15">
      <c r="A32" s="14">
        <f t="shared" si="0"/>
        <v>29</v>
      </c>
      <c r="B32" s="26" t="s">
        <v>26</v>
      </c>
      <c r="C32" s="14" t="s">
        <v>14</v>
      </c>
      <c r="D32" s="14" t="s">
        <v>55</v>
      </c>
      <c r="E32" s="24">
        <v>5.4</v>
      </c>
      <c r="F32" s="24">
        <f t="shared" si="2"/>
        <v>220.50000000000006</v>
      </c>
      <c r="G32" s="25">
        <v>381</v>
      </c>
      <c r="H32" s="23" t="s">
        <v>57</v>
      </c>
    </row>
    <row r="33" spans="1:8" x14ac:dyDescent="0.15">
      <c r="A33" s="14">
        <f t="shared" si="0"/>
        <v>30</v>
      </c>
      <c r="B33" s="26" t="s">
        <v>26</v>
      </c>
      <c r="C33" s="14" t="s">
        <v>14</v>
      </c>
      <c r="D33" s="14" t="s">
        <v>13</v>
      </c>
      <c r="E33" s="24">
        <v>4.2</v>
      </c>
      <c r="F33" s="24">
        <f t="shared" si="2"/>
        <v>224.70000000000005</v>
      </c>
      <c r="G33" s="25">
        <v>455</v>
      </c>
      <c r="H33" s="23" t="s">
        <v>58</v>
      </c>
    </row>
    <row r="34" spans="1:8" x14ac:dyDescent="0.15">
      <c r="A34" s="14">
        <f t="shared" si="0"/>
        <v>31</v>
      </c>
      <c r="B34" s="26" t="s">
        <v>23</v>
      </c>
      <c r="C34" s="14" t="s">
        <v>14</v>
      </c>
      <c r="D34" s="14" t="s">
        <v>122</v>
      </c>
      <c r="E34" s="24">
        <v>4</v>
      </c>
      <c r="F34" s="24">
        <f t="shared" si="2"/>
        <v>228.70000000000005</v>
      </c>
      <c r="G34" s="25">
        <v>336</v>
      </c>
      <c r="H34" s="23" t="s">
        <v>60</v>
      </c>
    </row>
    <row r="35" spans="1:8" x14ac:dyDescent="0.15">
      <c r="A35" s="17">
        <f t="shared" si="0"/>
        <v>32</v>
      </c>
      <c r="B35" s="33" t="s">
        <v>61</v>
      </c>
      <c r="C35" s="17" t="s">
        <v>48</v>
      </c>
      <c r="D35" s="17" t="s">
        <v>59</v>
      </c>
      <c r="E35" s="20">
        <v>1.5</v>
      </c>
      <c r="F35" s="20">
        <f t="shared" si="2"/>
        <v>230.20000000000005</v>
      </c>
      <c r="G35" s="21">
        <v>304</v>
      </c>
      <c r="H35" s="33" t="s">
        <v>140</v>
      </c>
    </row>
    <row r="36" spans="1:8" x14ac:dyDescent="0.15">
      <c r="A36" s="14">
        <f t="shared" si="0"/>
        <v>33</v>
      </c>
      <c r="B36" s="26" t="s">
        <v>62</v>
      </c>
      <c r="C36" s="14" t="s">
        <v>12</v>
      </c>
      <c r="D36" s="14" t="s">
        <v>13</v>
      </c>
      <c r="E36" s="24">
        <v>0.9</v>
      </c>
      <c r="F36" s="24">
        <f t="shared" si="2"/>
        <v>231.10000000000005</v>
      </c>
      <c r="G36" s="25">
        <v>287</v>
      </c>
      <c r="H36" s="26"/>
    </row>
    <row r="37" spans="1:8" x14ac:dyDescent="0.15">
      <c r="A37" s="14">
        <f t="shared" si="0"/>
        <v>34</v>
      </c>
      <c r="B37" s="26" t="s">
        <v>63</v>
      </c>
      <c r="C37" s="14" t="s">
        <v>12</v>
      </c>
      <c r="D37" s="14" t="s">
        <v>64</v>
      </c>
      <c r="E37" s="24">
        <v>6.3</v>
      </c>
      <c r="F37" s="24">
        <f t="shared" si="2"/>
        <v>237.40000000000006</v>
      </c>
      <c r="G37" s="25">
        <v>200</v>
      </c>
      <c r="H37" s="35" t="s">
        <v>145</v>
      </c>
    </row>
    <row r="38" spans="1:8" x14ac:dyDescent="0.15">
      <c r="A38" s="14">
        <f t="shared" si="0"/>
        <v>35</v>
      </c>
      <c r="B38" s="26" t="s">
        <v>21</v>
      </c>
      <c r="C38" s="14" t="s">
        <v>12</v>
      </c>
      <c r="D38" s="14" t="s">
        <v>13</v>
      </c>
      <c r="E38" s="24">
        <v>26.4</v>
      </c>
      <c r="F38" s="24">
        <f t="shared" si="2"/>
        <v>263.80000000000007</v>
      </c>
      <c r="G38" s="25">
        <v>248</v>
      </c>
      <c r="H38" s="26" t="s">
        <v>66</v>
      </c>
    </row>
    <row r="39" spans="1:8" x14ac:dyDescent="0.15">
      <c r="A39" s="14">
        <f>SUM(A38+1)</f>
        <v>36</v>
      </c>
      <c r="B39" s="26" t="s">
        <v>68</v>
      </c>
      <c r="C39" s="14" t="s">
        <v>12</v>
      </c>
      <c r="D39" s="14" t="s">
        <v>13</v>
      </c>
      <c r="E39" s="37">
        <v>1.3</v>
      </c>
      <c r="F39" s="24">
        <f>SUM(F38,E39)</f>
        <v>265.10000000000008</v>
      </c>
      <c r="G39" s="25">
        <v>226</v>
      </c>
      <c r="H39" s="23"/>
    </row>
    <row r="40" spans="1:8" x14ac:dyDescent="0.15">
      <c r="A40" s="14">
        <f>SUM(A39+1)</f>
        <v>37</v>
      </c>
      <c r="B40" s="26" t="s">
        <v>52</v>
      </c>
      <c r="C40" s="14" t="s">
        <v>12</v>
      </c>
      <c r="D40" s="14" t="s">
        <v>69</v>
      </c>
      <c r="E40" s="37">
        <v>2.9</v>
      </c>
      <c r="F40" s="24">
        <f>SUM(F39,E40)</f>
        <v>268.00000000000006</v>
      </c>
      <c r="G40" s="25">
        <v>234</v>
      </c>
      <c r="H40" s="23" t="s">
        <v>70</v>
      </c>
    </row>
    <row r="41" spans="1:8" x14ac:dyDescent="0.15">
      <c r="A41" s="17">
        <f>SUM(A40+1)</f>
        <v>38</v>
      </c>
      <c r="B41" s="33" t="s">
        <v>71</v>
      </c>
      <c r="C41" s="17" t="s">
        <v>48</v>
      </c>
      <c r="D41" s="17" t="s">
        <v>69</v>
      </c>
      <c r="E41" s="38">
        <v>21.5</v>
      </c>
      <c r="F41" s="20">
        <f>SUM(F40,E41)</f>
        <v>289.50000000000006</v>
      </c>
      <c r="G41" s="21">
        <v>424</v>
      </c>
      <c r="H41" s="18" t="s">
        <v>139</v>
      </c>
    </row>
    <row r="42" spans="1:8" x14ac:dyDescent="0.15">
      <c r="A42" s="14">
        <f t="shared" ref="A42:A71" si="3">SUM(A41+1)</f>
        <v>39</v>
      </c>
      <c r="B42" s="26" t="s">
        <v>45</v>
      </c>
      <c r="C42" s="14" t="s">
        <v>12</v>
      </c>
      <c r="D42" s="14" t="s">
        <v>123</v>
      </c>
      <c r="E42" s="37">
        <v>28</v>
      </c>
      <c r="F42" s="24">
        <f t="shared" ref="F42:F71" si="4">SUM(F41,E42)</f>
        <v>317.50000000000006</v>
      </c>
      <c r="G42" s="25">
        <v>617</v>
      </c>
      <c r="H42" s="23" t="s">
        <v>73</v>
      </c>
    </row>
    <row r="43" spans="1:8" x14ac:dyDescent="0.15">
      <c r="A43" s="14">
        <f t="shared" si="3"/>
        <v>40</v>
      </c>
      <c r="B43" s="26" t="s">
        <v>74</v>
      </c>
      <c r="C43" s="14" t="s">
        <v>12</v>
      </c>
      <c r="D43" s="14" t="s">
        <v>75</v>
      </c>
      <c r="E43" s="37">
        <v>15.8</v>
      </c>
      <c r="F43" s="24">
        <f t="shared" si="4"/>
        <v>333.30000000000007</v>
      </c>
      <c r="G43" s="25">
        <v>1541</v>
      </c>
      <c r="H43" s="35" t="s">
        <v>76</v>
      </c>
    </row>
    <row r="44" spans="1:8" x14ac:dyDescent="0.15">
      <c r="A44" s="17">
        <f t="shared" si="3"/>
        <v>41</v>
      </c>
      <c r="B44" s="33" t="s">
        <v>77</v>
      </c>
      <c r="C44" s="17" t="s">
        <v>48</v>
      </c>
      <c r="D44" s="17" t="s">
        <v>124</v>
      </c>
      <c r="E44" s="38">
        <v>1.9</v>
      </c>
      <c r="F44" s="20">
        <f t="shared" si="4"/>
        <v>335.20000000000005</v>
      </c>
      <c r="G44" s="21">
        <v>1369</v>
      </c>
      <c r="H44" s="36" t="s">
        <v>138</v>
      </c>
    </row>
    <row r="45" spans="1:8" x14ac:dyDescent="0.15">
      <c r="A45" s="14">
        <f t="shared" si="3"/>
        <v>42</v>
      </c>
      <c r="B45" s="26" t="s">
        <v>125</v>
      </c>
      <c r="C45" s="14" t="s">
        <v>14</v>
      </c>
      <c r="D45" s="14" t="s">
        <v>126</v>
      </c>
      <c r="E45" s="37">
        <v>15.2</v>
      </c>
      <c r="F45" s="24">
        <f t="shared" si="4"/>
        <v>350.40000000000003</v>
      </c>
      <c r="G45" s="25">
        <v>866</v>
      </c>
      <c r="H45" s="23" t="s">
        <v>78</v>
      </c>
    </row>
    <row r="46" spans="1:8" x14ac:dyDescent="0.15">
      <c r="A46" s="14">
        <f t="shared" si="3"/>
        <v>43</v>
      </c>
      <c r="B46" s="26" t="s">
        <v>68</v>
      </c>
      <c r="C46" s="14" t="s">
        <v>14</v>
      </c>
      <c r="D46" s="14" t="s">
        <v>13</v>
      </c>
      <c r="E46" s="37">
        <v>10.7</v>
      </c>
      <c r="F46" s="24">
        <f t="shared" si="4"/>
        <v>361.1</v>
      </c>
      <c r="G46" s="25">
        <v>389</v>
      </c>
      <c r="H46" s="23" t="s">
        <v>79</v>
      </c>
    </row>
    <row r="47" spans="1:8" x14ac:dyDescent="0.15">
      <c r="A47" s="14">
        <f t="shared" si="3"/>
        <v>44</v>
      </c>
      <c r="B47" s="26" t="s">
        <v>26</v>
      </c>
      <c r="C47" s="14" t="s">
        <v>14</v>
      </c>
      <c r="D47" s="14" t="s">
        <v>13</v>
      </c>
      <c r="E47" s="37">
        <v>7.5</v>
      </c>
      <c r="F47" s="24">
        <f t="shared" si="4"/>
        <v>368.6</v>
      </c>
      <c r="G47" s="25">
        <v>527</v>
      </c>
      <c r="H47" s="28" t="s">
        <v>80</v>
      </c>
    </row>
    <row r="48" spans="1:8" x14ac:dyDescent="0.15">
      <c r="A48" s="14">
        <f t="shared" si="3"/>
        <v>45</v>
      </c>
      <c r="B48" s="26" t="s">
        <v>23</v>
      </c>
      <c r="C48" s="14" t="s">
        <v>14</v>
      </c>
      <c r="D48" s="14" t="s">
        <v>81</v>
      </c>
      <c r="E48" s="37">
        <v>10.1</v>
      </c>
      <c r="F48" s="24">
        <f t="shared" si="4"/>
        <v>378.70000000000005</v>
      </c>
      <c r="G48" s="25">
        <v>414</v>
      </c>
      <c r="H48" s="28"/>
    </row>
    <row r="49" spans="1:8" x14ac:dyDescent="0.15">
      <c r="A49" s="14">
        <f t="shared" si="3"/>
        <v>46</v>
      </c>
      <c r="B49" s="26" t="s">
        <v>65</v>
      </c>
      <c r="C49" s="14" t="s">
        <v>12</v>
      </c>
      <c r="D49" s="14" t="s">
        <v>127</v>
      </c>
      <c r="E49" s="37">
        <v>11.4</v>
      </c>
      <c r="F49" s="24">
        <f t="shared" si="4"/>
        <v>390.1</v>
      </c>
      <c r="G49" s="25">
        <v>286</v>
      </c>
      <c r="H49" s="28" t="s">
        <v>82</v>
      </c>
    </row>
    <row r="50" spans="1:8" x14ac:dyDescent="0.15">
      <c r="A50" s="14">
        <f t="shared" si="3"/>
        <v>47</v>
      </c>
      <c r="B50" s="26" t="s">
        <v>26</v>
      </c>
      <c r="C50" s="14" t="s">
        <v>14</v>
      </c>
      <c r="D50" s="14" t="s">
        <v>128</v>
      </c>
      <c r="E50" s="37">
        <v>10.5</v>
      </c>
      <c r="F50" s="24">
        <f t="shared" si="4"/>
        <v>400.6</v>
      </c>
      <c r="G50" s="25">
        <v>212</v>
      </c>
      <c r="H50" s="26" t="s">
        <v>83</v>
      </c>
    </row>
    <row r="51" spans="1:8" x14ac:dyDescent="0.15">
      <c r="A51" s="14">
        <f t="shared" si="3"/>
        <v>48</v>
      </c>
      <c r="B51" s="26" t="s">
        <v>23</v>
      </c>
      <c r="C51" s="14" t="s">
        <v>14</v>
      </c>
      <c r="D51" s="14" t="s">
        <v>84</v>
      </c>
      <c r="E51" s="37">
        <v>23</v>
      </c>
      <c r="F51" s="24">
        <f t="shared" si="4"/>
        <v>423.6</v>
      </c>
      <c r="G51" s="25">
        <v>167</v>
      </c>
      <c r="H51" s="26" t="s">
        <v>85</v>
      </c>
    </row>
    <row r="52" spans="1:8" x14ac:dyDescent="0.15">
      <c r="A52" s="17">
        <f t="shared" si="3"/>
        <v>49</v>
      </c>
      <c r="B52" s="33" t="s">
        <v>86</v>
      </c>
      <c r="C52" s="17" t="s">
        <v>48</v>
      </c>
      <c r="D52" s="17" t="s">
        <v>84</v>
      </c>
      <c r="E52" s="38">
        <v>14.2</v>
      </c>
      <c r="F52" s="20">
        <f t="shared" si="4"/>
        <v>437.8</v>
      </c>
      <c r="G52" s="21">
        <v>492</v>
      </c>
      <c r="H52" s="33" t="s">
        <v>137</v>
      </c>
    </row>
    <row r="53" spans="1:8" x14ac:dyDescent="0.15">
      <c r="A53" s="14">
        <f t="shared" si="3"/>
        <v>50</v>
      </c>
      <c r="B53" s="26" t="s">
        <v>23</v>
      </c>
      <c r="C53" s="14" t="s">
        <v>12</v>
      </c>
      <c r="D53" s="14" t="s">
        <v>87</v>
      </c>
      <c r="E53" s="37">
        <v>10.6</v>
      </c>
      <c r="F53" s="24">
        <f t="shared" si="4"/>
        <v>448.40000000000003</v>
      </c>
      <c r="G53" s="25">
        <v>337</v>
      </c>
      <c r="H53" s="26" t="s">
        <v>88</v>
      </c>
    </row>
    <row r="54" spans="1:8" x14ac:dyDescent="0.15">
      <c r="A54" s="14">
        <f t="shared" si="3"/>
        <v>51</v>
      </c>
      <c r="B54" s="26" t="s">
        <v>89</v>
      </c>
      <c r="C54" s="14" t="s">
        <v>14</v>
      </c>
      <c r="D54" s="14" t="s">
        <v>90</v>
      </c>
      <c r="E54" s="37">
        <v>8.3000000000000007</v>
      </c>
      <c r="F54" s="24">
        <f t="shared" si="4"/>
        <v>456.70000000000005</v>
      </c>
      <c r="G54" s="25">
        <v>409</v>
      </c>
      <c r="H54" s="26" t="s">
        <v>91</v>
      </c>
    </row>
    <row r="55" spans="1:8" x14ac:dyDescent="0.15">
      <c r="A55" s="14">
        <f t="shared" si="3"/>
        <v>52</v>
      </c>
      <c r="B55" s="26" t="s">
        <v>30</v>
      </c>
      <c r="C55" s="14" t="s">
        <v>14</v>
      </c>
      <c r="D55" s="14" t="s">
        <v>92</v>
      </c>
      <c r="E55" s="37">
        <v>12.5</v>
      </c>
      <c r="F55" s="24">
        <f t="shared" si="4"/>
        <v>469.20000000000005</v>
      </c>
      <c r="G55" s="25">
        <v>698</v>
      </c>
      <c r="H55" s="26" t="s">
        <v>93</v>
      </c>
    </row>
    <row r="56" spans="1:8" ht="27" x14ac:dyDescent="0.15">
      <c r="A56" s="17">
        <f t="shared" si="3"/>
        <v>53</v>
      </c>
      <c r="B56" s="33" t="s">
        <v>94</v>
      </c>
      <c r="C56" s="17" t="s">
        <v>48</v>
      </c>
      <c r="D56" s="17" t="s">
        <v>95</v>
      </c>
      <c r="E56" s="38">
        <v>20.3</v>
      </c>
      <c r="F56" s="20">
        <f t="shared" si="4"/>
        <v>489.50000000000006</v>
      </c>
      <c r="G56" s="21">
        <v>203</v>
      </c>
      <c r="H56" s="29" t="s">
        <v>146</v>
      </c>
    </row>
    <row r="57" spans="1:8" x14ac:dyDescent="0.15">
      <c r="A57" s="14">
        <f t="shared" si="3"/>
        <v>54</v>
      </c>
      <c r="B57" s="26" t="s">
        <v>68</v>
      </c>
      <c r="C57" s="14" t="s">
        <v>12</v>
      </c>
      <c r="D57" s="14" t="s">
        <v>129</v>
      </c>
      <c r="E57" s="37">
        <v>4.4000000000000004</v>
      </c>
      <c r="F57" s="24">
        <f t="shared" si="4"/>
        <v>493.90000000000003</v>
      </c>
      <c r="G57" s="25">
        <v>121</v>
      </c>
      <c r="H57" s="26" t="s">
        <v>96</v>
      </c>
    </row>
    <row r="58" spans="1:8" x14ac:dyDescent="0.15">
      <c r="A58" s="14">
        <f t="shared" si="3"/>
        <v>55</v>
      </c>
      <c r="B58" s="26" t="s">
        <v>30</v>
      </c>
      <c r="C58" s="14" t="s">
        <v>12</v>
      </c>
      <c r="D58" s="14" t="s">
        <v>97</v>
      </c>
      <c r="E58" s="37">
        <v>18.100000000000001</v>
      </c>
      <c r="F58" s="24">
        <f t="shared" si="4"/>
        <v>512</v>
      </c>
      <c r="G58" s="25">
        <v>806</v>
      </c>
      <c r="H58" s="26" t="s">
        <v>98</v>
      </c>
    </row>
    <row r="59" spans="1:8" x14ac:dyDescent="0.15">
      <c r="A59" s="17">
        <f t="shared" si="3"/>
        <v>56</v>
      </c>
      <c r="B59" s="33" t="s">
        <v>99</v>
      </c>
      <c r="C59" s="17" t="s">
        <v>48</v>
      </c>
      <c r="D59" s="17" t="s">
        <v>97</v>
      </c>
      <c r="E59" s="38">
        <v>5.6</v>
      </c>
      <c r="F59" s="20">
        <f t="shared" si="4"/>
        <v>517.6</v>
      </c>
      <c r="G59" s="21">
        <v>1040</v>
      </c>
      <c r="H59" s="29" t="s">
        <v>136</v>
      </c>
    </row>
    <row r="60" spans="1:8" x14ac:dyDescent="0.15">
      <c r="A60" s="14">
        <f t="shared" si="3"/>
        <v>57</v>
      </c>
      <c r="B60" s="26" t="s">
        <v>68</v>
      </c>
      <c r="C60" s="14" t="s">
        <v>12</v>
      </c>
      <c r="D60" s="14" t="s">
        <v>92</v>
      </c>
      <c r="E60" s="37">
        <v>16.100000000000001</v>
      </c>
      <c r="F60" s="24">
        <f t="shared" si="4"/>
        <v>533.70000000000005</v>
      </c>
      <c r="G60" s="25">
        <v>207</v>
      </c>
      <c r="H60" s="26" t="s">
        <v>100</v>
      </c>
    </row>
    <row r="61" spans="1:8" x14ac:dyDescent="0.15">
      <c r="A61" s="14">
        <f t="shared" si="3"/>
        <v>58</v>
      </c>
      <c r="B61" s="26" t="s">
        <v>130</v>
      </c>
      <c r="C61" s="14" t="s">
        <v>14</v>
      </c>
      <c r="D61" s="14" t="s">
        <v>97</v>
      </c>
      <c r="E61" s="37">
        <v>13.7</v>
      </c>
      <c r="F61" s="24">
        <f t="shared" si="4"/>
        <v>547.40000000000009</v>
      </c>
      <c r="G61" s="25">
        <v>407</v>
      </c>
      <c r="H61" s="26" t="s">
        <v>102</v>
      </c>
    </row>
    <row r="62" spans="1:8" x14ac:dyDescent="0.15">
      <c r="A62" s="14">
        <f t="shared" si="3"/>
        <v>59</v>
      </c>
      <c r="B62" s="26" t="s">
        <v>108</v>
      </c>
      <c r="C62" s="14" t="s">
        <v>14</v>
      </c>
      <c r="D62" s="14" t="s">
        <v>90</v>
      </c>
      <c r="E62" s="37">
        <v>3.9</v>
      </c>
      <c r="F62" s="24">
        <f t="shared" si="4"/>
        <v>551.30000000000007</v>
      </c>
      <c r="G62" s="25">
        <v>409</v>
      </c>
      <c r="H62" s="23" t="s">
        <v>103</v>
      </c>
    </row>
    <row r="63" spans="1:8" x14ac:dyDescent="0.15">
      <c r="A63" s="17">
        <f t="shared" si="3"/>
        <v>60</v>
      </c>
      <c r="B63" s="33" t="s">
        <v>104</v>
      </c>
      <c r="C63" s="17" t="s">
        <v>48</v>
      </c>
      <c r="D63" s="17" t="s">
        <v>105</v>
      </c>
      <c r="E63" s="38">
        <v>27</v>
      </c>
      <c r="F63" s="20">
        <f t="shared" si="4"/>
        <v>578.30000000000007</v>
      </c>
      <c r="G63" s="21">
        <v>159</v>
      </c>
      <c r="H63" s="18" t="s">
        <v>135</v>
      </c>
    </row>
    <row r="64" spans="1:8" x14ac:dyDescent="0.15">
      <c r="A64" s="14">
        <f t="shared" si="3"/>
        <v>61</v>
      </c>
      <c r="B64" s="6" t="s">
        <v>67</v>
      </c>
      <c r="C64" s="7" t="s">
        <v>12</v>
      </c>
      <c r="D64" s="39" t="s">
        <v>106</v>
      </c>
      <c r="E64" s="37">
        <v>15.2</v>
      </c>
      <c r="F64" s="24">
        <f t="shared" si="4"/>
        <v>593.50000000000011</v>
      </c>
      <c r="G64" s="25">
        <v>63</v>
      </c>
      <c r="H64" s="40" t="s">
        <v>107</v>
      </c>
    </row>
    <row r="65" spans="1:8" x14ac:dyDescent="0.15">
      <c r="A65" s="14">
        <f t="shared" si="3"/>
        <v>62</v>
      </c>
      <c r="B65" s="8" t="s">
        <v>108</v>
      </c>
      <c r="C65" s="7" t="s">
        <v>14</v>
      </c>
      <c r="D65" s="41" t="s">
        <v>15</v>
      </c>
      <c r="E65" s="37">
        <v>2.2999999999999998</v>
      </c>
      <c r="F65" s="24">
        <f t="shared" si="4"/>
        <v>595.80000000000007</v>
      </c>
      <c r="G65" s="25">
        <v>113</v>
      </c>
      <c r="H65" s="8" t="s">
        <v>109</v>
      </c>
    </row>
    <row r="66" spans="1:8" x14ac:dyDescent="0.15">
      <c r="A66" s="7">
        <f t="shared" ref="A66:A67" si="5">A65+1</f>
        <v>63</v>
      </c>
      <c r="B66" s="6" t="s">
        <v>67</v>
      </c>
      <c r="C66" s="7" t="s">
        <v>12</v>
      </c>
      <c r="D66" s="7" t="s">
        <v>13</v>
      </c>
      <c r="E66" s="9">
        <v>9.1</v>
      </c>
      <c r="F66" s="9">
        <f t="shared" ref="F66:F67" si="6">F65+E66</f>
        <v>604.90000000000009</v>
      </c>
      <c r="G66" s="10">
        <v>86</v>
      </c>
      <c r="H66" s="8" t="s">
        <v>110</v>
      </c>
    </row>
    <row r="67" spans="1:8" x14ac:dyDescent="0.15">
      <c r="A67" s="7">
        <f t="shared" si="5"/>
        <v>64</v>
      </c>
      <c r="B67" s="6" t="s">
        <v>23</v>
      </c>
      <c r="C67" s="7" t="s">
        <v>14</v>
      </c>
      <c r="D67" s="7" t="s">
        <v>131</v>
      </c>
      <c r="E67" s="9">
        <v>0.7</v>
      </c>
      <c r="F67" s="9">
        <f t="shared" si="6"/>
        <v>605.60000000000014</v>
      </c>
      <c r="G67" s="10">
        <v>56</v>
      </c>
      <c r="H67" s="42"/>
    </row>
    <row r="68" spans="1:8" x14ac:dyDescent="0.15">
      <c r="A68" s="14">
        <f t="shared" si="3"/>
        <v>65</v>
      </c>
      <c r="B68" s="43" t="s">
        <v>67</v>
      </c>
      <c r="C68" s="44" t="s">
        <v>14</v>
      </c>
      <c r="D68" s="45" t="s">
        <v>90</v>
      </c>
      <c r="E68" s="46">
        <v>1.2</v>
      </c>
      <c r="F68" s="24">
        <f t="shared" si="4"/>
        <v>606.80000000000018</v>
      </c>
      <c r="G68" s="25">
        <v>10</v>
      </c>
      <c r="H68" s="42"/>
    </row>
    <row r="69" spans="1:8" x14ac:dyDescent="0.15">
      <c r="A69" s="14">
        <f>SUM(A68+1)</f>
        <v>66</v>
      </c>
      <c r="B69" s="26" t="s">
        <v>67</v>
      </c>
      <c r="C69" s="14" t="s">
        <v>12</v>
      </c>
      <c r="D69" s="14" t="s">
        <v>13</v>
      </c>
      <c r="E69" s="37">
        <v>1.5</v>
      </c>
      <c r="F69" s="24">
        <f>SUM(F68,E69)</f>
        <v>608.30000000000018</v>
      </c>
      <c r="G69" s="25">
        <v>9</v>
      </c>
      <c r="H69" s="28" t="s">
        <v>111</v>
      </c>
    </row>
    <row r="70" spans="1:8" x14ac:dyDescent="0.15">
      <c r="A70" s="14">
        <f t="shared" si="3"/>
        <v>67</v>
      </c>
      <c r="B70" s="26" t="s">
        <v>101</v>
      </c>
      <c r="C70" s="14" t="s">
        <v>14</v>
      </c>
      <c r="D70" s="14" t="s">
        <v>13</v>
      </c>
      <c r="E70" s="37">
        <v>0.4</v>
      </c>
      <c r="F70" s="24">
        <f t="shared" si="4"/>
        <v>608.70000000000016</v>
      </c>
      <c r="G70" s="25">
        <v>10</v>
      </c>
      <c r="H70" s="26"/>
    </row>
    <row r="71" spans="1:8" x14ac:dyDescent="0.15">
      <c r="A71" s="17">
        <f t="shared" si="3"/>
        <v>68</v>
      </c>
      <c r="B71" s="33" t="s">
        <v>112</v>
      </c>
      <c r="C71" s="17"/>
      <c r="D71" s="17"/>
      <c r="E71" s="38">
        <v>0.5</v>
      </c>
      <c r="F71" s="20">
        <f t="shared" si="4"/>
        <v>609.20000000000016</v>
      </c>
      <c r="G71" s="21">
        <v>10</v>
      </c>
      <c r="H71" s="22" t="s">
        <v>134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Super Randonnee Oirase_v1.1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87ngi</dc:creator>
  <cp:lastModifiedBy>宏和 柳沢</cp:lastModifiedBy>
  <dcterms:created xsi:type="dcterms:W3CDTF">2019-07-07T06:36:03Z</dcterms:created>
  <dcterms:modified xsi:type="dcterms:W3CDTF">2025-03-20T17:30:45Z</dcterms:modified>
</cp:coreProperties>
</file>