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_y\Downloads\"/>
    </mc:Choice>
  </mc:AlternateContent>
  <xr:revisionPtr revIDLastSave="0" documentId="8_{65C467A9-E679-4E47-900B-3BF41CB148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RM1028埼玉600kmスーパーアタック北信" sheetId="4" r:id="rId1"/>
  </sheets>
  <definedNames>
    <definedName name="_xlnm.Print_Area" localSheetId="0">BRM1028埼玉600kmスーパーアタック北信!$A$1:$G$137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" i="4" l="1"/>
  <c r="A107" i="4"/>
  <c r="F106" i="4"/>
  <c r="F107" i="4"/>
  <c r="F6" i="4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A11" i="4" l="1"/>
  <c r="A12" i="4"/>
  <c r="F22" i="4"/>
  <c r="F23" i="4"/>
  <c r="F24" i="4"/>
  <c r="F25" i="4"/>
  <c r="F26" i="4"/>
  <c r="F27" i="4"/>
  <c r="F28" i="4"/>
  <c r="F29" i="4"/>
  <c r="F30" i="4"/>
  <c r="A13" i="4"/>
  <c r="A14" i="4"/>
  <c r="A15" i="4"/>
  <c r="A16" i="4"/>
  <c r="A17" i="4"/>
  <c r="A18" i="4" s="1"/>
  <c r="A19" i="4" s="1"/>
  <c r="A20" i="4"/>
  <c r="A21" i="4"/>
  <c r="A22" i="4"/>
  <c r="A23" i="4"/>
  <c r="A24" i="4"/>
  <c r="A25" i="4"/>
  <c r="A26" i="4"/>
  <c r="A27" i="4"/>
  <c r="A28" i="4"/>
  <c r="A29" i="4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/>
  <c r="A42" i="4"/>
  <c r="A43" i="4"/>
  <c r="A44" i="4"/>
  <c r="A45" i="4"/>
  <c r="A46" i="4"/>
  <c r="A47" i="4"/>
  <c r="A48" i="4"/>
  <c r="A49" i="4" s="1"/>
  <c r="A50" i="4" s="1"/>
  <c r="A51" i="4" s="1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 s="1"/>
  <c r="A66" i="4" s="1"/>
  <c r="A67" i="4" s="1"/>
  <c r="A68" i="4" s="1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 s="1"/>
  <c r="A84" i="4"/>
  <c r="A85" i="4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l="1"/>
  <c r="A99" i="4" s="1"/>
  <c r="A100" i="4" s="1"/>
  <c r="A101" i="4" s="1"/>
  <c r="A102" i="4" s="1"/>
  <c r="A103" i="4" s="1"/>
  <c r="A104" i="4" s="1"/>
  <c r="A105" i="4" s="1"/>
  <c r="A108" i="4" s="1"/>
  <c r="A109" i="4" s="1"/>
  <c r="F31" i="4"/>
  <c r="F32" i="4" s="1"/>
  <c r="F33" i="4" s="1"/>
  <c r="F34" i="4" s="1"/>
  <c r="F35" i="4" s="1"/>
  <c r="F36" i="4" s="1"/>
  <c r="F37" i="4" s="1"/>
  <c r="F38" i="4" s="1"/>
  <c r="F39" i="4" s="1"/>
  <c r="F40" i="4" s="1"/>
  <c r="F41" i="4"/>
  <c r="F42" i="4" s="1"/>
  <c r="F43" i="4" s="1"/>
  <c r="F44" i="4" s="1"/>
  <c r="F45" i="4" s="1"/>
  <c r="F46" i="4" s="1"/>
  <c r="F47" i="4" s="1"/>
  <c r="F48" i="4" s="1"/>
  <c r="A110" i="4" l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F49" i="4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l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l="1"/>
  <c r="F99" i="4" s="1"/>
  <c r="F100" i="4" s="1"/>
  <c r="F101" i="4" s="1"/>
  <c r="F102" i="4" s="1"/>
  <c r="F103" i="4" s="1"/>
  <c r="F104" i="4" s="1"/>
  <c r="F105" i="4" s="1"/>
  <c r="F108" i="4" s="1"/>
  <c r="F109" i="4" s="1"/>
  <c r="F110" i="4" l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</calcChain>
</file>

<file path=xl/sharedStrings.xml><?xml version="1.0" encoding="utf-8"?>
<sst xmlns="http://schemas.openxmlformats.org/spreadsheetml/2006/main" count="523" uniqueCount="320">
  <si>
    <t>通過点</t>
  </si>
  <si>
    <t>進路</t>
    <rPh sb="0" eb="2">
      <t>シンロ</t>
    </rPh>
    <phoneticPr fontId="1"/>
  </si>
  <si>
    <t>区間</t>
    <rPh sb="0" eb="2">
      <t>クカン</t>
    </rPh>
    <phoneticPr fontId="1"/>
  </si>
  <si>
    <t>合計</t>
    <rPh sb="0" eb="2">
      <t>ゴウケイ</t>
    </rPh>
    <phoneticPr fontId="1"/>
  </si>
  <si>
    <t>情報･その他 [ ]行先道標</t>
  </si>
  <si>
    <t>左折</t>
    <rPh sb="0" eb="2">
      <t>サセツ</t>
    </rPh>
    <phoneticPr fontId="1"/>
  </si>
  <si>
    <t>市道</t>
  </si>
  <si>
    <t>K30</t>
  </si>
  <si>
    <t>右折</t>
    <rPh sb="0" eb="1">
      <t>ミギ</t>
    </rPh>
    <rPh sb="1" eb="2">
      <t>サセツ</t>
    </rPh>
    <phoneticPr fontId="1"/>
  </si>
  <si>
    <t>K11</t>
  </si>
  <si>
    <t>K184</t>
  </si>
  <si>
    <t>K296</t>
  </si>
  <si>
    <t>R140</t>
  </si>
  <si>
    <t>S</t>
  </si>
  <si>
    <t>K175</t>
  </si>
  <si>
    <t>T S</t>
  </si>
  <si>
    <t>右折</t>
    <rPh sb="0" eb="2">
      <t>ウセツ</t>
    </rPh>
    <phoneticPr fontId="1"/>
  </si>
  <si>
    <t>├</t>
  </si>
  <si>
    <t>右側</t>
    <rPh sb="0" eb="2">
      <t>ミギガワ</t>
    </rPh>
    <phoneticPr fontId="1"/>
  </si>
  <si>
    <t>左折</t>
    <phoneticPr fontId="1"/>
  </si>
  <si>
    <t>左折</t>
    <phoneticPr fontId="1"/>
  </si>
  <si>
    <t>左</t>
    <rPh sb="0" eb="1">
      <t>ヒダリ</t>
    </rPh>
    <phoneticPr fontId="1"/>
  </si>
  <si>
    <t>K47</t>
  </si>
  <si>
    <t>K51</t>
  </si>
  <si>
    <t>R18</t>
  </si>
  <si>
    <t>広域農道</t>
  </si>
  <si>
    <t>K82,市道,K174</t>
  </si>
  <si>
    <t>R254</t>
  </si>
  <si>
    <t>K12</t>
  </si>
  <si>
    <t>K364</t>
  </si>
  <si>
    <t>K361</t>
  </si>
  <si>
    <t>K96</t>
  </si>
  <si>
    <t>R292</t>
  </si>
  <si>
    <t>┼</t>
  </si>
  <si>
    <t>K423</t>
  </si>
  <si>
    <t>K40</t>
  </si>
  <si>
    <t>K167</t>
  </si>
  <si>
    <t>R143</t>
  </si>
  <si>
    <t>R19</t>
  </si>
  <si>
    <t>K36</t>
  </si>
  <si>
    <t>R406,K36</t>
  </si>
  <si>
    <t>K360</t>
  </si>
  <si>
    <t>R117</t>
  </si>
  <si>
    <t>K97</t>
  </si>
  <si>
    <t>K96,K361</t>
  </si>
  <si>
    <t>K35</t>
  </si>
  <si>
    <t>K4</t>
  </si>
  <si>
    <t xml:space="preserve">[妙義山･磯部] </t>
  </si>
  <si>
    <t>[高崎･中軽井沢]</t>
  </si>
  <si>
    <t>T 止まれ</t>
    <rPh sb="2" eb="3">
      <t>ト</t>
    </rPh>
    <phoneticPr fontId="1"/>
  </si>
  <si>
    <t>├「上大塚西」</t>
    <rPh sb="2" eb="6">
      <t>カミオオツカニシ</t>
    </rPh>
    <phoneticPr fontId="1"/>
  </si>
  <si>
    <t>[寄居・児玉]</t>
    <rPh sb="1" eb="3">
      <t>ヨリイ</t>
    </rPh>
    <rPh sb="4" eb="6">
      <t>コダマ</t>
    </rPh>
    <phoneticPr fontId="1"/>
  </si>
  <si>
    <t>[小川]</t>
    <rPh sb="1" eb="3">
      <t>オガワ</t>
    </rPh>
    <phoneticPr fontId="1"/>
  </si>
  <si>
    <t>左折</t>
    <phoneticPr fontId="1"/>
  </si>
  <si>
    <t>R254</t>
    <phoneticPr fontId="1"/>
  </si>
  <si>
    <t>R254</t>
    <phoneticPr fontId="1"/>
  </si>
  <si>
    <t>市道</t>
    <rPh sb="0" eb="2">
      <t>シドウ</t>
    </rPh>
    <phoneticPr fontId="1"/>
  </si>
  <si>
    <t>｢藤ノ木｣</t>
    <rPh sb="1" eb="2">
      <t>フジ</t>
    </rPh>
    <rPh sb="3" eb="4">
      <t>キ</t>
    </rPh>
    <phoneticPr fontId="1"/>
  </si>
  <si>
    <t>[国道18号・上信越道]</t>
    <rPh sb="1" eb="3">
      <t>コクドウ</t>
    </rPh>
    <rPh sb="5" eb="6">
      <t>ゴウ</t>
    </rPh>
    <rPh sb="7" eb="10">
      <t>ジョウシンエツ</t>
    </rPh>
    <rPh sb="10" eb="11">
      <t>ドウ</t>
    </rPh>
    <phoneticPr fontId="1"/>
  </si>
  <si>
    <t>[小諸・軽井沢] 正面信号名なし</t>
    <rPh sb="1" eb="3">
      <t>コモロ</t>
    </rPh>
    <rPh sb="4" eb="7">
      <t>カルイザワ</t>
    </rPh>
    <rPh sb="9" eb="11">
      <t>ショウメン</t>
    </rPh>
    <rPh sb="11" eb="13">
      <t>シンゴウ</t>
    </rPh>
    <rPh sb="13" eb="14">
      <t>メイ</t>
    </rPh>
    <phoneticPr fontId="1"/>
  </si>
  <si>
    <t>左：学校</t>
    <rPh sb="0" eb="1">
      <t>ヒダリ</t>
    </rPh>
    <rPh sb="2" eb="4">
      <t>ガッコウ</t>
    </rPh>
    <phoneticPr fontId="1"/>
  </si>
  <si>
    <t>[上八重原・中八重原]</t>
    <rPh sb="1" eb="2">
      <t>カミ</t>
    </rPh>
    <rPh sb="2" eb="5">
      <t>ヤエハラ</t>
    </rPh>
    <rPh sb="6" eb="7">
      <t>ナカ</t>
    </rPh>
    <rPh sb="7" eb="10">
      <t>ヤエハラ</t>
    </rPh>
    <phoneticPr fontId="1"/>
  </si>
  <si>
    <t>[丸子]</t>
    <rPh sb="1" eb="3">
      <t>マルコ</t>
    </rPh>
    <phoneticPr fontId="1"/>
  </si>
  <si>
    <t>[松本]</t>
    <rPh sb="1" eb="3">
      <t>マツモト</t>
    </rPh>
    <phoneticPr fontId="1"/>
  </si>
  <si>
    <t>[青木]</t>
    <rPh sb="1" eb="3">
      <t>アオキ</t>
    </rPh>
    <phoneticPr fontId="1"/>
  </si>
  <si>
    <t>[松本・麻績]</t>
    <rPh sb="1" eb="3">
      <t>マツモト</t>
    </rPh>
    <rPh sb="4" eb="6">
      <t>オミ</t>
    </rPh>
    <phoneticPr fontId="1"/>
  </si>
  <si>
    <t>┼ 止まれ</t>
    <rPh sb="2" eb="3">
      <t>ト</t>
    </rPh>
    <phoneticPr fontId="1"/>
  </si>
  <si>
    <t>[麻績・長野道]</t>
    <rPh sb="1" eb="3">
      <t>オミ</t>
    </rPh>
    <rPh sb="4" eb="6">
      <t>ナガノ</t>
    </rPh>
    <rPh sb="6" eb="7">
      <t>ドウ</t>
    </rPh>
    <phoneticPr fontId="1"/>
  </si>
  <si>
    <t>[牧原・原]</t>
    <rPh sb="1" eb="3">
      <t>マキハラ</t>
    </rPh>
    <rPh sb="4" eb="5">
      <t>ハラ</t>
    </rPh>
    <phoneticPr fontId="1"/>
  </si>
  <si>
    <t>[白馬・大町]</t>
    <rPh sb="1" eb="3">
      <t>ハクバ</t>
    </rPh>
    <rPh sb="4" eb="6">
      <t>オオマチ</t>
    </rPh>
    <phoneticPr fontId="1"/>
  </si>
  <si>
    <t>[鬼無里]</t>
    <rPh sb="1" eb="4">
      <t>キナサ</t>
    </rPh>
    <phoneticPr fontId="1"/>
  </si>
  <si>
    <t>[信濃町・戸隠高原]</t>
    <rPh sb="1" eb="4">
      <t>シナノマチ</t>
    </rPh>
    <rPh sb="5" eb="7">
      <t>トガクシ</t>
    </rPh>
    <rPh sb="7" eb="9">
      <t>コウゲン</t>
    </rPh>
    <phoneticPr fontId="1"/>
  </si>
  <si>
    <t>[長野・豊野]</t>
    <rPh sb="1" eb="3">
      <t>ナガノ</t>
    </rPh>
    <rPh sb="4" eb="6">
      <t>トヨノ</t>
    </rPh>
    <phoneticPr fontId="1"/>
  </si>
  <si>
    <t>[古間駅]</t>
    <rPh sb="1" eb="4">
      <t>フルマエキ</t>
    </rPh>
    <phoneticPr fontId="1"/>
  </si>
  <si>
    <t>[千曲ビューライン]</t>
    <rPh sb="1" eb="3">
      <t>チクマ</t>
    </rPh>
    <phoneticPr fontId="1"/>
  </si>
  <si>
    <t>[国道19号・信州新町]</t>
    <rPh sb="1" eb="3">
      <t>コクドウ</t>
    </rPh>
    <rPh sb="5" eb="6">
      <t>ゴウ</t>
    </rPh>
    <rPh sb="7" eb="11">
      <t>シンシュウシンマチ</t>
    </rPh>
    <phoneticPr fontId="1"/>
  </si>
  <si>
    <t>[上田・丸子]</t>
    <rPh sb="1" eb="3">
      <t>ウエダ</t>
    </rPh>
    <rPh sb="4" eb="6">
      <t>マルコ</t>
    </rPh>
    <phoneticPr fontId="1"/>
  </si>
  <si>
    <t>左側</t>
    <rPh sb="0" eb="2">
      <t>ヒダリガワ</t>
    </rPh>
    <phoneticPr fontId="1"/>
  </si>
  <si>
    <t>K194</t>
  </si>
  <si>
    <t>K217,K48</t>
  </si>
  <si>
    <t>K217</t>
  </si>
  <si>
    <t>K213,K51</t>
  </si>
  <si>
    <t>[磯部]</t>
    <rPh sb="1" eb="3">
      <t>イソベ</t>
    </rPh>
    <phoneticPr fontId="1"/>
  </si>
  <si>
    <t>[松井田]</t>
    <rPh sb="1" eb="4">
      <t>マツイダ</t>
    </rPh>
    <phoneticPr fontId="1"/>
  </si>
  <si>
    <t>[妙義山・松井田]</t>
    <rPh sb="1" eb="4">
      <t>ミョウギサン</t>
    </rPh>
    <rPh sb="5" eb="8">
      <t>マツイダ</t>
    </rPh>
    <phoneticPr fontId="1"/>
  </si>
  <si>
    <t>[妙義山・松井田市街]</t>
    <rPh sb="1" eb="4">
      <t>ミョウギサン</t>
    </rPh>
    <rPh sb="5" eb="8">
      <t>マツイダ</t>
    </rPh>
    <rPh sb="8" eb="10">
      <t>シガイ</t>
    </rPh>
    <phoneticPr fontId="1"/>
  </si>
  <si>
    <t>[中野・信州中野I.C]</t>
    <rPh sb="1" eb="3">
      <t>ナカノ</t>
    </rPh>
    <rPh sb="4" eb="6">
      <t>シンシュウ</t>
    </rPh>
    <rPh sb="6" eb="8">
      <t>ナカノ</t>
    </rPh>
    <phoneticPr fontId="1"/>
  </si>
  <si>
    <t>K79,広域農道,K80</t>
    <rPh sb="4" eb="6">
      <t>コウイキ</t>
    </rPh>
    <phoneticPr fontId="1"/>
  </si>
  <si>
    <t>上信越道の手前</t>
    <rPh sb="5" eb="7">
      <t>テマエ</t>
    </rPh>
    <phoneticPr fontId="1"/>
  </si>
  <si>
    <t>[富岡・吉井]</t>
    <rPh sb="1" eb="3">
      <t>トミオカ</t>
    </rPh>
    <rPh sb="4" eb="6">
      <t>ヨシイ</t>
    </rPh>
    <phoneticPr fontId="1"/>
  </si>
  <si>
    <t>「新町」</t>
    <rPh sb="1" eb="3">
      <t>シンマチ</t>
    </rPh>
    <phoneticPr fontId="1"/>
  </si>
  <si>
    <t>[上越・長野]</t>
    <rPh sb="1" eb="3">
      <t>ジョウエツ</t>
    </rPh>
    <rPh sb="4" eb="6">
      <t>ナガノ</t>
    </rPh>
    <phoneticPr fontId="1"/>
  </si>
  <si>
    <t>[飯綱町・飯山・豊田飯山I.C]</t>
    <rPh sb="1" eb="2">
      <t>イイ</t>
    </rPh>
    <rPh sb="2" eb="3">
      <t>ヅナ</t>
    </rPh>
    <rPh sb="3" eb="4">
      <t>マチ</t>
    </rPh>
    <rPh sb="5" eb="7">
      <t>イイヤマ</t>
    </rPh>
    <rPh sb="8" eb="10">
      <t>トヨダ</t>
    </rPh>
    <rPh sb="10" eb="12">
      <t>イイヤマ</t>
    </rPh>
    <phoneticPr fontId="1"/>
  </si>
  <si>
    <t>[飯山]</t>
    <rPh sb="1" eb="3">
      <t>イイヤマ</t>
    </rPh>
    <phoneticPr fontId="1"/>
  </si>
  <si>
    <t>[水穴・飯山・古間駅・国道18号線]</t>
    <rPh sb="1" eb="3">
      <t>ミズアナ</t>
    </rPh>
    <rPh sb="4" eb="6">
      <t>イイヤマ</t>
    </rPh>
    <rPh sb="7" eb="10">
      <t>フルマエキ</t>
    </rPh>
    <rPh sb="11" eb="13">
      <t>コクドウ</t>
    </rPh>
    <rPh sb="15" eb="17">
      <t>ゴウセン</t>
    </rPh>
    <phoneticPr fontId="1"/>
  </si>
  <si>
    <t>300m先踏切渡る</t>
    <rPh sb="4" eb="5">
      <t>サキ</t>
    </rPh>
    <rPh sb="5" eb="6">
      <t>フ</t>
    </rPh>
    <rPh sb="6" eb="7">
      <t>キ</t>
    </rPh>
    <rPh sb="7" eb="8">
      <t>ワタ</t>
    </rPh>
    <phoneticPr fontId="1"/>
  </si>
  <si>
    <t>├「立ヶ花」</t>
    <rPh sb="2" eb="5">
      <t>タテガハナ</t>
    </rPh>
    <phoneticPr fontId="1"/>
  </si>
  <si>
    <t>左折</t>
    <phoneticPr fontId="1"/>
  </si>
  <si>
    <t>左折</t>
    <phoneticPr fontId="1"/>
  </si>
  <si>
    <t>左側</t>
    <phoneticPr fontId="1"/>
  </si>
  <si>
    <t>Y (旧道とバイパスとの分岐)</t>
    <phoneticPr fontId="1"/>
  </si>
  <si>
    <t>左折</t>
    <phoneticPr fontId="1"/>
  </si>
  <si>
    <t>K12</t>
    <phoneticPr fontId="1"/>
  </si>
  <si>
    <t>Y</t>
    <phoneticPr fontId="1"/>
  </si>
  <si>
    <t>T</t>
    <phoneticPr fontId="1"/>
  </si>
  <si>
    <t>左折</t>
    <phoneticPr fontId="1"/>
  </si>
  <si>
    <t>┤</t>
    <phoneticPr fontId="1"/>
  </si>
  <si>
    <t>[小川村・白馬村・萩野高原7.8km]</t>
    <rPh sb="1" eb="4">
      <t>オガワムラ</t>
    </rPh>
    <rPh sb="5" eb="8">
      <t>ハクバムラ</t>
    </rPh>
    <rPh sb="9" eb="11">
      <t>ハギノ</t>
    </rPh>
    <rPh sb="11" eb="13">
      <t>コウゲン</t>
    </rPh>
    <phoneticPr fontId="1"/>
  </si>
  <si>
    <t>S</t>
    <phoneticPr fontId="1"/>
  </si>
  <si>
    <t>左折</t>
    <phoneticPr fontId="1"/>
  </si>
  <si>
    <t>[飯山・豊田]</t>
    <rPh sb="1" eb="3">
      <t>イイヤマ</t>
    </rPh>
    <rPh sb="4" eb="6">
      <t>トヨダ</t>
    </rPh>
    <phoneticPr fontId="1"/>
  </si>
  <si>
    <t>左折</t>
    <phoneticPr fontId="1"/>
  </si>
  <si>
    <t>[十日町・飯山]</t>
    <rPh sb="1" eb="4">
      <t>トオカマチ</t>
    </rPh>
    <rPh sb="5" eb="7">
      <t>イイヤマ</t>
    </rPh>
    <phoneticPr fontId="1"/>
  </si>
  <si>
    <t>[斑尾高原]</t>
    <rPh sb="1" eb="5">
      <t>マダラオコウゲン</t>
    </rPh>
    <phoneticPr fontId="1"/>
  </si>
  <si>
    <t>[上越・新井]</t>
    <rPh sb="1" eb="3">
      <t>ジョウエツ</t>
    </rPh>
    <rPh sb="4" eb="6">
      <t>アライ</t>
    </rPh>
    <phoneticPr fontId="1"/>
  </si>
  <si>
    <t>[上越・上越I.C]</t>
    <rPh sb="1" eb="3">
      <t>ジョウエツ</t>
    </rPh>
    <rPh sb="4" eb="6">
      <t>ジョウエツ</t>
    </rPh>
    <phoneticPr fontId="1"/>
  </si>
  <si>
    <t>┤</t>
    <phoneticPr fontId="1"/>
  </si>
  <si>
    <t>[関山]</t>
    <rPh sb="1" eb="3">
      <t>セキヤマ</t>
    </rPh>
    <phoneticPr fontId="1"/>
  </si>
  <si>
    <t>左折</t>
    <phoneticPr fontId="1"/>
  </si>
  <si>
    <t>Y</t>
    <phoneticPr fontId="1"/>
  </si>
  <si>
    <t>K504</t>
    <phoneticPr fontId="1"/>
  </si>
  <si>
    <t>[野尻湖・妙高（妙高高原）]</t>
    <rPh sb="1" eb="3">
      <t>ノジリ</t>
    </rPh>
    <rPh sb="3" eb="4">
      <t>コ</t>
    </rPh>
    <rPh sb="5" eb="7">
      <t>ミョウコウ</t>
    </rPh>
    <rPh sb="8" eb="12">
      <t>ミョウコウコウゲン</t>
    </rPh>
    <phoneticPr fontId="1"/>
  </si>
  <si>
    <t>K96</t>
    <phoneticPr fontId="1"/>
  </si>
  <si>
    <t>T</t>
    <phoneticPr fontId="1"/>
  </si>
  <si>
    <t>広域農道,K29</t>
    <phoneticPr fontId="1"/>
  </si>
  <si>
    <t>┼</t>
    <phoneticPr fontId="1"/>
  </si>
  <si>
    <t>├</t>
    <phoneticPr fontId="1"/>
  </si>
  <si>
    <t>[真田]</t>
    <rPh sb="1" eb="3">
      <t>サナダ</t>
    </rPh>
    <phoneticPr fontId="1"/>
  </si>
  <si>
    <t>K47</t>
    <phoneticPr fontId="1"/>
  </si>
  <si>
    <t>┼</t>
    <phoneticPr fontId="1"/>
  </si>
  <si>
    <t>[田沢温泉・沓掛温泉]</t>
    <rPh sb="1" eb="3">
      <t>タザワ</t>
    </rPh>
    <rPh sb="3" eb="5">
      <t>オンセン</t>
    </rPh>
    <rPh sb="6" eb="8">
      <t>クツカケ</t>
    </rPh>
    <rPh sb="8" eb="10">
      <t>オンセン</t>
    </rPh>
    <phoneticPr fontId="1"/>
  </si>
  <si>
    <t>K12,市道,K12</t>
    <rPh sb="4" eb="6">
      <t>シドウ</t>
    </rPh>
    <phoneticPr fontId="1"/>
  </si>
  <si>
    <t>K360,市道</t>
    <rPh sb="5" eb="7">
      <t>シドウ</t>
    </rPh>
    <phoneticPr fontId="1"/>
  </si>
  <si>
    <t>市道,K343,K66,K343,K347</t>
    <rPh sb="0" eb="2">
      <t>シドウ</t>
    </rPh>
    <phoneticPr fontId="1"/>
  </si>
  <si>
    <t>[奥裾花渓谷・鬼無里]</t>
    <rPh sb="1" eb="2">
      <t>オク</t>
    </rPh>
    <rPh sb="2" eb="3">
      <t>スソ</t>
    </rPh>
    <rPh sb="3" eb="4">
      <t>ハナ</t>
    </rPh>
    <rPh sb="4" eb="6">
      <t>ケイコク</t>
    </rPh>
    <rPh sb="7" eb="10">
      <t>キナサ</t>
    </rPh>
    <phoneticPr fontId="1"/>
  </si>
  <si>
    <t>T「上大塚西」</t>
    <phoneticPr fontId="1"/>
  </si>
  <si>
    <t>├ S</t>
    <phoneticPr fontId="1"/>
  </si>
  <si>
    <t>｢宇田｣</t>
    <phoneticPr fontId="1"/>
  </si>
  <si>
    <t>｢五料｣</t>
    <phoneticPr fontId="1"/>
  </si>
  <si>
    <t>├</t>
    <phoneticPr fontId="1"/>
  </si>
  <si>
    <t>市道,広域農道,K141,広域農道</t>
    <phoneticPr fontId="1"/>
  </si>
  <si>
    <t>┼</t>
    <phoneticPr fontId="1"/>
  </si>
  <si>
    <t>├</t>
    <phoneticPr fontId="1"/>
  </si>
  <si>
    <t>｢北原南｣</t>
    <phoneticPr fontId="1"/>
  </si>
  <si>
    <t>T｢和子｣</t>
    <phoneticPr fontId="1"/>
  </si>
  <si>
    <t>PC2 セブンイレブン丸子和子店</t>
    <phoneticPr fontId="1"/>
  </si>
  <si>
    <t>├</t>
    <phoneticPr fontId="1"/>
  </si>
  <si>
    <t>├</t>
    <phoneticPr fontId="1"/>
  </si>
  <si>
    <t>├｢高府｣</t>
    <phoneticPr fontId="1"/>
  </si>
  <si>
    <t>├</t>
    <phoneticPr fontId="1"/>
  </si>
  <si>
    <t>T</t>
    <phoneticPr fontId="1"/>
  </si>
  <si>
    <t>├</t>
    <phoneticPr fontId="1"/>
  </si>
  <si>
    <t>市道</t>
    <phoneticPr fontId="1"/>
  </si>
  <si>
    <t>｢姫川原｣</t>
    <phoneticPr fontId="1"/>
  </si>
  <si>
    <t>｢除戸｣</t>
    <phoneticPr fontId="1"/>
  </si>
  <si>
    <t>T S</t>
    <phoneticPr fontId="1"/>
  </si>
  <si>
    <t>├</t>
    <phoneticPr fontId="1"/>
  </si>
  <si>
    <t>┼</t>
    <phoneticPr fontId="1"/>
  </si>
  <si>
    <t>左側</t>
    <phoneticPr fontId="1"/>
  </si>
  <si>
    <t>[高崎･軽井沢] 浅間サンライン</t>
    <phoneticPr fontId="1"/>
  </si>
  <si>
    <t>｢浅間サンライン入口｣</t>
    <phoneticPr fontId="1"/>
  </si>
  <si>
    <t>｢西屋敷｣</t>
    <phoneticPr fontId="1"/>
  </si>
  <si>
    <t>├｢鹿教湯｣</t>
    <phoneticPr fontId="1"/>
  </si>
  <si>
    <t>┤｢奈津女橋｣</t>
    <phoneticPr fontId="1"/>
  </si>
  <si>
    <t>┤</t>
    <phoneticPr fontId="1"/>
  </si>
  <si>
    <t>｢豊田飯山インター入口｣</t>
    <phoneticPr fontId="1"/>
  </si>
  <si>
    <t>PC4 セブンイレブン飯山静間店</t>
    <phoneticPr fontId="1"/>
  </si>
  <si>
    <t>｢姫川原｣</t>
    <phoneticPr fontId="1"/>
  </si>
  <si>
    <t>｢鞍掛｣</t>
    <phoneticPr fontId="1"/>
  </si>
  <si>
    <t>T</t>
    <phoneticPr fontId="1"/>
  </si>
  <si>
    <t>市道,K97</t>
    <rPh sb="0" eb="2">
      <t>シドウ</t>
    </rPh>
    <phoneticPr fontId="1"/>
  </si>
  <si>
    <t>S＝信号、「 」=信号名、十=十字路、T=T字路、Y=Y字路、├=├字路、┤=┤字路、ルートは次の通過点までの道路番号、区間は前の通過点からの距離</t>
    <phoneticPr fontId="1"/>
  </si>
  <si>
    <t>┼</t>
    <phoneticPr fontId="1"/>
  </si>
  <si>
    <t>┼</t>
    <phoneticPr fontId="1"/>
  </si>
  <si>
    <t>K97</t>
    <phoneticPr fontId="1"/>
  </si>
  <si>
    <t>BRM1028埼玉600kmスーパーアタック北信</t>
    <rPh sb="22" eb="24">
      <t>ホクシン</t>
    </rPh>
    <phoneticPr fontId="1"/>
  </si>
  <si>
    <t>入間市豊水橋河川敷スタート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1"/>
  </si>
  <si>
    <t>通路,市道</t>
    <rPh sb="0" eb="2">
      <t>ツウロ</t>
    </rPh>
    <rPh sb="3" eb="5">
      <t>シドウ</t>
    </rPh>
    <phoneticPr fontId="1"/>
  </si>
  <si>
    <t>6:00～6:30</t>
    <phoneticPr fontId="5"/>
  </si>
  <si>
    <t>T</t>
  </si>
  <si>
    <t>R299,R407</t>
  </si>
  <si>
    <t>Y「根岸坂上」</t>
    <rPh sb="2" eb="4">
      <t>ネギシ</t>
    </rPh>
    <rPh sb="4" eb="6">
      <t>サカガミ</t>
    </rPh>
    <phoneticPr fontId="1"/>
  </si>
  <si>
    <t>K262</t>
  </si>
  <si>
    <t>T「上鹿山」</t>
    <rPh sb="2" eb="3">
      <t>カミ</t>
    </rPh>
    <rPh sb="3" eb="4">
      <t>シカ</t>
    </rPh>
    <rPh sb="4" eb="5">
      <t>サン</t>
    </rPh>
    <phoneticPr fontId="1"/>
  </si>
  <si>
    <t>T「山根」</t>
    <rPh sb="2" eb="3">
      <t>サン</t>
    </rPh>
    <rPh sb="3" eb="4">
      <t>ネ</t>
    </rPh>
    <phoneticPr fontId="1"/>
  </si>
  <si>
    <t>T｢五明｣</t>
  </si>
  <si>
    <t>左折</t>
  </si>
  <si>
    <t>PC1 ローソン松井田バイパス店</t>
    <phoneticPr fontId="1"/>
  </si>
  <si>
    <t>「青山陸橋(西)」</t>
  </si>
  <si>
    <t>右折</t>
  </si>
  <si>
    <t>「総合グランド入口」</t>
    <phoneticPr fontId="1"/>
  </si>
  <si>
    <t>「能増」</t>
  </si>
  <si>
    <t>K296(K184)</t>
    <phoneticPr fontId="5"/>
  </si>
  <si>
    <t>「今市地蔵前」</t>
  </si>
  <si>
    <t>「北柏田」</t>
  </si>
  <si>
    <t>「荒川」</t>
  </si>
  <si>
    <t xml:space="preserve">小前田駅前 </t>
  </si>
  <si>
    <t>「天神橋」</t>
  </si>
  <si>
    <t>R254,K23</t>
    <phoneticPr fontId="5"/>
  </si>
  <si>
    <t>「小林」</t>
    <rPh sb="1" eb="3">
      <t>コバヤシ</t>
    </rPh>
    <phoneticPr fontId="1"/>
  </si>
  <si>
    <t>[日高市街]</t>
    <rPh sb="1" eb="3">
      <t>ヒダカ</t>
    </rPh>
    <rPh sb="3" eb="5">
      <t>シガイ</t>
    </rPh>
    <phoneticPr fontId="3"/>
  </si>
  <si>
    <t>[小川]</t>
    <rPh sb="1" eb="3">
      <t>オガワ</t>
    </rPh>
    <phoneticPr fontId="3"/>
  </si>
  <si>
    <t>[小川・毛呂山］</t>
    <rPh sb="1" eb="2">
      <t>オガワ</t>
    </rPh>
    <rPh sb="4" eb="7">
      <t>モロヤマ</t>
    </rPh>
    <phoneticPr fontId="1"/>
  </si>
  <si>
    <t>[寄居・小川]</t>
    <rPh sb="1" eb="3">
      <t>ヨリイ</t>
    </rPh>
    <rPh sb="4" eb="6">
      <t>オガワ</t>
    </rPh>
    <phoneticPr fontId="3"/>
  </si>
  <si>
    <t>[熊谷]</t>
    <rPh sb="1" eb="3">
      <t>クマガヤ</t>
    </rPh>
    <phoneticPr fontId="3"/>
  </si>
  <si>
    <t>[寄居・花園橋]</t>
    <rPh sb="1" eb="3">
      <t>ヨリイ</t>
    </rPh>
    <rPh sb="4" eb="7">
      <t>ハナゾノバシ</t>
    </rPh>
    <phoneticPr fontId="3"/>
  </si>
  <si>
    <t>[寄居]</t>
    <rPh sb="1" eb="3">
      <t>ヨリイ</t>
    </rPh>
    <phoneticPr fontId="3"/>
  </si>
  <si>
    <t>[花園橋] 左：セブンイレブン</t>
    <rPh sb="1" eb="4">
      <t>ハナゾノバシ</t>
    </rPh>
    <rPh sb="6" eb="7">
      <t>ヒダリ</t>
    </rPh>
    <phoneticPr fontId="3"/>
  </si>
  <si>
    <t>[国道140号・花園橋]</t>
    <rPh sb="1" eb="3">
      <t>コクドウ</t>
    </rPh>
    <rPh sb="6" eb="7">
      <t>ゴウ</t>
    </rPh>
    <rPh sb="8" eb="11">
      <t>ハナゾノバシ</t>
    </rPh>
    <phoneticPr fontId="3"/>
  </si>
  <si>
    <t>[寄居] 右：ファミリーマート</t>
    <rPh sb="1" eb="3">
      <t>ヨリイ</t>
    </rPh>
    <rPh sb="5" eb="6">
      <t>ミギ</t>
    </rPh>
    <phoneticPr fontId="3"/>
  </si>
  <si>
    <r>
      <t xml:space="preserve">[小前田駅] </t>
    </r>
    <r>
      <rPr>
        <sz val="11"/>
        <rFont val="ＭＳ Ｐゴシック"/>
        <family val="3"/>
        <charset val="128"/>
      </rPr>
      <t>花園郵便局</t>
    </r>
    <rPh sb="1" eb="4">
      <t>オマエダ</t>
    </rPh>
    <rPh sb="4" eb="5">
      <t>エキ</t>
    </rPh>
    <phoneticPr fontId="3"/>
  </si>
  <si>
    <t>[藤岡・児玉駅]</t>
    <rPh sb="1" eb="3">
      <t>フジオカ</t>
    </rPh>
    <rPh sb="4" eb="6">
      <t>コダマ</t>
    </rPh>
    <rPh sb="6" eb="7">
      <t>エキ</t>
    </rPh>
    <phoneticPr fontId="3"/>
  </si>
  <si>
    <t>PC3 ファミリーマート道の駅おがわ店</t>
    <phoneticPr fontId="1"/>
  </si>
  <si>
    <t>折返し</t>
    <rPh sb="0" eb="2">
      <t>オリカエ</t>
    </rPh>
    <phoneticPr fontId="1"/>
  </si>
  <si>
    <t>┤「山根」</t>
    <rPh sb="2" eb="4">
      <t>ヤマネ</t>
    </rPh>
    <phoneticPr fontId="2"/>
  </si>
  <si>
    <t>左折</t>
    <rPh sb="0" eb="2">
      <t>サセツ</t>
    </rPh>
    <phoneticPr fontId="2"/>
  </si>
  <si>
    <t>K74（K30）</t>
  </si>
  <si>
    <t>┤「上鹿山」</t>
  </si>
  <si>
    <t>T「根岸坂上」</t>
  </si>
  <si>
    <t>R407,R299</t>
  </si>
  <si>
    <t>┤</t>
  </si>
  <si>
    <t>通路</t>
    <rPh sb="0" eb="2">
      <t>ツウロ</t>
    </rPh>
    <phoneticPr fontId="2"/>
  </si>
  <si>
    <t>入間市豊水橋河川敷ゴール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2"/>
  </si>
  <si>
    <t>[坂戸]</t>
    <rPh sb="1" eb="3">
      <t>サカド</t>
    </rPh>
    <phoneticPr fontId="2"/>
  </si>
  <si>
    <t>[狭山日高I.C]</t>
  </si>
  <si>
    <t>[国道16号・入間]</t>
  </si>
  <si>
    <t>河川敷へ</t>
    <rPh sb="0" eb="3">
      <t>カセンジキ</t>
    </rPh>
    <phoneticPr fontId="2"/>
  </si>
  <si>
    <t>右折</t>
    <rPh sb="0" eb="2">
      <t>ウセツ</t>
    </rPh>
    <phoneticPr fontId="2"/>
  </si>
  <si>
    <t>T「人見バイパス西口」</t>
  </si>
  <si>
    <t>K92</t>
    <phoneticPr fontId="1"/>
  </si>
  <si>
    <t>［恩賀］</t>
    <rPh sb="1" eb="3">
      <t>オンガ</t>
    </rPh>
    <phoneticPr fontId="1"/>
  </si>
  <si>
    <t>［軽井沢］</t>
    <rPh sb="1" eb="4">
      <t>カルイザワ</t>
    </rPh>
    <phoneticPr fontId="1"/>
  </si>
  <si>
    <t>K92,K43</t>
    <phoneticPr fontId="1"/>
  </si>
  <si>
    <t>町道</t>
    <rPh sb="0" eb="2">
      <t>チョウドウ</t>
    </rPh>
    <phoneticPr fontId="1"/>
  </si>
  <si>
    <t>直進</t>
    <rPh sb="0" eb="2">
      <t>チョクシン</t>
    </rPh>
    <phoneticPr fontId="1"/>
  </si>
  <si>
    <t>R18(バイパス)</t>
    <phoneticPr fontId="1"/>
  </si>
  <si>
    <t>[小諸・軽井沢・碓氷バイパス]</t>
    <rPh sb="1" eb="3">
      <t>コモロ</t>
    </rPh>
    <rPh sb="4" eb="7">
      <t>カルイザワ</t>
    </rPh>
    <rPh sb="8" eb="10">
      <t>ウスイ</t>
    </rPh>
    <phoneticPr fontId="1"/>
  </si>
  <si>
    <t>十 止まれ</t>
    <rPh sb="0" eb="1">
      <t>ジュウ</t>
    </rPh>
    <rPh sb="2" eb="3">
      <t>ト</t>
    </rPh>
    <phoneticPr fontId="1"/>
  </si>
  <si>
    <t>K157</t>
    <phoneticPr fontId="1"/>
  </si>
  <si>
    <t>手前にカーブミラー（ミスコース注意！）</t>
    <rPh sb="0" eb="2">
      <t>テマエ</t>
    </rPh>
    <rPh sb="15" eb="17">
      <t>チュウイ</t>
    </rPh>
    <phoneticPr fontId="1"/>
  </si>
  <si>
    <t>「木もれ陽の里入口」</t>
    <rPh sb="1" eb="2">
      <t>キ</t>
    </rPh>
    <rPh sb="4" eb="5">
      <t>ヨウ</t>
    </rPh>
    <rPh sb="6" eb="7">
      <t>サト</t>
    </rPh>
    <rPh sb="7" eb="9">
      <t>イリグチ</t>
    </rPh>
    <phoneticPr fontId="1"/>
  </si>
  <si>
    <t>町道,K136</t>
    <rPh sb="0" eb="2">
      <t>チョウドウ</t>
    </rPh>
    <phoneticPr fontId="1"/>
  </si>
  <si>
    <r>
      <rPr>
        <sz val="11"/>
        <rFont val="ＭＳ Ｐゴシック"/>
        <family val="3"/>
        <charset val="128"/>
      </rPr>
      <t>┤ 止まれ</t>
    </r>
    <rPh sb="2" eb="3">
      <t>ト</t>
    </rPh>
    <phoneticPr fontId="1"/>
  </si>
  <si>
    <t>K137</t>
    <phoneticPr fontId="1"/>
  </si>
  <si>
    <t>K174</t>
    <phoneticPr fontId="1"/>
  </si>
  <si>
    <t>K12（K177）</t>
    <phoneticPr fontId="1"/>
  </si>
  <si>
    <t>K31（K36）</t>
    <phoneticPr fontId="1"/>
  </si>
  <si>
    <t>［直路・蒲田・上平］</t>
    <rPh sb="1" eb="2">
      <t>チョク</t>
    </rPh>
    <rPh sb="2" eb="3">
      <t>ロ</t>
    </rPh>
    <rPh sb="4" eb="6">
      <t>カマタ</t>
    </rPh>
    <rPh sb="7" eb="9">
      <t>ウエタイラ</t>
    </rPh>
    <phoneticPr fontId="1"/>
  </si>
  <si>
    <t>右カーブの途中 左にカーブミラー</t>
    <rPh sb="0" eb="1">
      <t>ミギ</t>
    </rPh>
    <rPh sb="5" eb="7">
      <t>トチュウ</t>
    </rPh>
    <rPh sb="8" eb="9">
      <t>ヒダリ</t>
    </rPh>
    <phoneticPr fontId="1"/>
  </si>
  <si>
    <t>K36</t>
    <phoneticPr fontId="1"/>
  </si>
  <si>
    <r>
      <rPr>
        <sz val="11"/>
        <rFont val="ＭＳ Ｐゴシック"/>
        <family val="3"/>
        <charset val="128"/>
      </rPr>
      <t>┤「新百々川橋」</t>
    </r>
    <rPh sb="2" eb="3">
      <t>シン</t>
    </rPh>
    <rPh sb="3" eb="5">
      <t>ドド</t>
    </rPh>
    <rPh sb="5" eb="6">
      <t>ガワ</t>
    </rPh>
    <rPh sb="6" eb="7">
      <t>ハシ</t>
    </rPh>
    <phoneticPr fontId="1"/>
  </si>
  <si>
    <t>橋渡ってすぐ</t>
    <rPh sb="0" eb="2">
      <t>ハシワタ</t>
    </rPh>
    <phoneticPr fontId="1"/>
  </si>
  <si>
    <t>R403</t>
    <phoneticPr fontId="1"/>
  </si>
  <si>
    <t>［長野］</t>
    <rPh sb="1" eb="3">
      <t>ナガノ</t>
    </rPh>
    <phoneticPr fontId="1"/>
  </si>
  <si>
    <t>「須坂長野東IC入口」</t>
    <rPh sb="1" eb="3">
      <t>スザカ</t>
    </rPh>
    <rPh sb="3" eb="5">
      <t>ナガノ</t>
    </rPh>
    <rPh sb="5" eb="6">
      <t>ヒガシ</t>
    </rPh>
    <rPh sb="8" eb="10">
      <t>イリグチ</t>
    </rPh>
    <phoneticPr fontId="1"/>
  </si>
  <si>
    <t>「須坂長野東IC西」</t>
    <rPh sb="1" eb="5">
      <t>スザカナガノ</t>
    </rPh>
    <rPh sb="5" eb="6">
      <t>ヒガシ</t>
    </rPh>
    <rPh sb="8" eb="9">
      <t>ニシ</t>
    </rPh>
    <phoneticPr fontId="1"/>
  </si>
  <si>
    <t>［千曲・若穂］</t>
    <rPh sb="1" eb="3">
      <t>チクマ</t>
    </rPh>
    <rPh sb="4" eb="6">
      <t>ワカホ</t>
    </rPh>
    <phoneticPr fontId="1"/>
  </si>
  <si>
    <r>
      <rPr>
        <sz val="11"/>
        <rFont val="ＭＳ Ｐゴシック"/>
        <family val="3"/>
        <charset val="128"/>
      </rPr>
      <t>┤S</t>
    </r>
    <phoneticPr fontId="1"/>
  </si>
  <si>
    <t>K280</t>
    <phoneticPr fontId="1"/>
  </si>
  <si>
    <t>K280,K35</t>
    <phoneticPr fontId="1"/>
  </si>
  <si>
    <t>上信越自動車道を潜ってすぐ</t>
    <rPh sb="0" eb="7">
      <t>ジョウシンエツジドウシャドウ</t>
    </rPh>
    <rPh sb="8" eb="9">
      <t>クグ</t>
    </rPh>
    <phoneticPr fontId="1"/>
  </si>
  <si>
    <r>
      <rPr>
        <sz val="11"/>
        <rFont val="ＭＳ Ｐゴシック"/>
        <family val="3"/>
        <charset val="128"/>
      </rPr>
      <t>├ 「追分」</t>
    </r>
    <rPh sb="3" eb="5">
      <t>オイワケ</t>
    </rPh>
    <phoneticPr fontId="1"/>
  </si>
  <si>
    <t>［信濃追分駅]</t>
    <rPh sb="1" eb="6">
      <t>シナノオイワケエキ</t>
    </rPh>
    <phoneticPr fontId="1"/>
  </si>
  <si>
    <t>K136</t>
    <phoneticPr fontId="1"/>
  </si>
  <si>
    <t xml:space="preserve">十 </t>
    <rPh sb="0" eb="1">
      <t>ジュウ</t>
    </rPh>
    <phoneticPr fontId="1"/>
  </si>
  <si>
    <t>K43</t>
    <phoneticPr fontId="1"/>
  </si>
  <si>
    <t>左</t>
    <rPh sb="0" eb="1">
      <t>ヒダリ</t>
    </rPh>
    <phoneticPr fontId="2"/>
  </si>
  <si>
    <t>［本宿］ 下仁田街道 川の左岸を進む</t>
    <rPh sb="1" eb="3">
      <t>モトジュク</t>
    </rPh>
    <rPh sb="5" eb="8">
      <t>シモニタ</t>
    </rPh>
    <rPh sb="8" eb="10">
      <t>カイドウ</t>
    </rPh>
    <rPh sb="11" eb="12">
      <t>カワ</t>
    </rPh>
    <rPh sb="13" eb="15">
      <t>サガン</t>
    </rPh>
    <rPh sb="16" eb="17">
      <t>スス</t>
    </rPh>
    <phoneticPr fontId="1"/>
  </si>
  <si>
    <t>「一ノ宮」</t>
    <rPh sb="1" eb="2">
      <t>イチ</t>
    </rPh>
    <rPh sb="3" eb="4">
      <t>ミヤ</t>
    </rPh>
    <phoneticPr fontId="1"/>
  </si>
  <si>
    <t>通過チェック1 セブンイレブン上越新井国賀店</t>
    <rPh sb="0" eb="2">
      <t>ツウカ</t>
    </rPh>
    <phoneticPr fontId="1"/>
  </si>
  <si>
    <t>通過チェック2 デイリーヤマザキ長野松代店</t>
    <rPh sb="0" eb="2">
      <t>ツウカ</t>
    </rPh>
    <rPh sb="16" eb="18">
      <t>ナガノ</t>
    </rPh>
    <phoneticPr fontId="1"/>
  </si>
  <si>
    <t>通過チェック3 ローソン下仁田馬山店</t>
    <rPh sb="0" eb="2">
      <t>ツウカ</t>
    </rPh>
    <phoneticPr fontId="1"/>
  </si>
  <si>
    <t>［富岡市街]</t>
    <rPh sb="1" eb="3">
      <t>トミオカ</t>
    </rPh>
    <rPh sb="3" eb="5">
      <t>シガイ</t>
    </rPh>
    <phoneticPr fontId="1"/>
  </si>
  <si>
    <t>「小林」</t>
    <rPh sb="1" eb="3">
      <t>コバヤシ</t>
    </rPh>
    <phoneticPr fontId="2"/>
  </si>
  <si>
    <t>「天神橋」</t>
    <rPh sb="1" eb="4">
      <t>テンジンバシ</t>
    </rPh>
    <phoneticPr fontId="2"/>
  </si>
  <si>
    <t>├ S</t>
  </si>
  <si>
    <t>「荒川」</t>
    <rPh sb="1" eb="3">
      <t>アラカワ</t>
    </rPh>
    <phoneticPr fontId="2"/>
  </si>
  <si>
    <t>「北柏田」</t>
    <rPh sb="1" eb="2">
      <t>キタ</t>
    </rPh>
    <rPh sb="2" eb="4">
      <t>カシワダ</t>
    </rPh>
    <phoneticPr fontId="2"/>
  </si>
  <si>
    <t>「今市地蔵前」</t>
    <rPh sb="1" eb="3">
      <t>イマイチ</t>
    </rPh>
    <rPh sb="3" eb="5">
      <t>ジゾウ</t>
    </rPh>
    <rPh sb="5" eb="6">
      <t>マエ</t>
    </rPh>
    <phoneticPr fontId="2"/>
  </si>
  <si>
    <t>K184(K296)</t>
  </si>
  <si>
    <t>「能増」</t>
    <rPh sb="1" eb="2">
      <t>ノウ</t>
    </rPh>
    <rPh sb="2" eb="3">
      <t>マ</t>
    </rPh>
    <phoneticPr fontId="2"/>
  </si>
  <si>
    <t>「総合グラウンド入口」</t>
    <rPh sb="1" eb="3">
      <t>ソウゴウ</t>
    </rPh>
    <rPh sb="8" eb="10">
      <t>イリグチ</t>
    </rPh>
    <phoneticPr fontId="2"/>
  </si>
  <si>
    <t>「青山陸橋(西)」</t>
    <rPh sb="1" eb="3">
      <t>アオヤマ</t>
    </rPh>
    <rPh sb="3" eb="5">
      <t>リッキョウ</t>
    </rPh>
    <rPh sb="6" eb="7">
      <t>ニシ</t>
    </rPh>
    <phoneticPr fontId="2"/>
  </si>
  <si>
    <t>├「五明」</t>
    <rPh sb="2" eb="4">
      <t>ゴミョウ</t>
    </rPh>
    <phoneticPr fontId="2"/>
  </si>
  <si>
    <t>[寄居・児玉]</t>
    <rPh sb="1" eb="3">
      <t>ヨリイ</t>
    </rPh>
    <rPh sb="4" eb="6">
      <t>コダマ</t>
    </rPh>
    <phoneticPr fontId="2"/>
  </si>
  <si>
    <t>[小前田駅] 右：7-11</t>
    <rPh sb="1" eb="4">
      <t>オマエダ</t>
    </rPh>
    <rPh sb="4" eb="5">
      <t>エキ</t>
    </rPh>
    <rPh sb="7" eb="8">
      <t>ミギ</t>
    </rPh>
    <phoneticPr fontId="2"/>
  </si>
  <si>
    <t>左：小前田駅</t>
    <rPh sb="0" eb="1">
      <t>ヒダリ</t>
    </rPh>
    <rPh sb="2" eb="6">
      <t>オマエダエキ</t>
    </rPh>
    <phoneticPr fontId="2"/>
  </si>
  <si>
    <t>右：郵便局</t>
    <rPh sb="0" eb="1">
      <t>ミギ</t>
    </rPh>
    <rPh sb="2" eb="5">
      <t>ユウビンキョク</t>
    </rPh>
    <phoneticPr fontId="2"/>
  </si>
  <si>
    <t>[小川]</t>
    <rPh sb="1" eb="3">
      <t>オガワ</t>
    </rPh>
    <phoneticPr fontId="2"/>
  </si>
  <si>
    <t>[菅谷]</t>
    <rPh sb="1" eb="3">
      <t>スガヤ</t>
    </rPh>
    <phoneticPr fontId="2"/>
  </si>
  <si>
    <t>[国道254号]</t>
    <rPh sb="1" eb="3">
      <t>コクドウ</t>
    </rPh>
    <rPh sb="6" eb="7">
      <t>ゴウ</t>
    </rPh>
    <phoneticPr fontId="2"/>
  </si>
  <si>
    <t>[飯能]</t>
    <rPh sb="1" eb="3">
      <t>ハンノウ</t>
    </rPh>
    <phoneticPr fontId="2"/>
  </si>
  <si>
    <t>[日高・越生]</t>
    <rPh sb="1" eb="3">
      <t>ヒダカ</t>
    </rPh>
    <rPh sb="4" eb="6">
      <t>オゴセ</t>
    </rPh>
    <phoneticPr fontId="2"/>
  </si>
  <si>
    <t>ルート
（R＝国道、K＝県道）</t>
    <rPh sb="7" eb="9">
      <t>コクドウ</t>
    </rPh>
    <rPh sb="12" eb="14">
      <t>ケンドウ</t>
    </rPh>
    <phoneticPr fontId="1"/>
  </si>
  <si>
    <t>＊山道を走るため、路面の状態が悪い（落葉、落石、穴、グレーチングの隙間など）区間があります。下りは特に注意してください。</t>
    <rPh sb="1" eb="3">
      <t>ヤマミチ</t>
    </rPh>
    <rPh sb="4" eb="5">
      <t>ハシ</t>
    </rPh>
    <rPh sb="9" eb="11">
      <t>ロメン</t>
    </rPh>
    <rPh sb="12" eb="14">
      <t>ジョウタイ</t>
    </rPh>
    <rPh sb="15" eb="16">
      <t>ワル</t>
    </rPh>
    <rPh sb="18" eb="19">
      <t>オ</t>
    </rPh>
    <rPh sb="19" eb="20">
      <t>バ</t>
    </rPh>
    <rPh sb="21" eb="23">
      <t>ラクセキ</t>
    </rPh>
    <rPh sb="24" eb="25">
      <t>アナ</t>
    </rPh>
    <rPh sb="33" eb="35">
      <t>スキマ</t>
    </rPh>
    <rPh sb="38" eb="40">
      <t>クカン</t>
    </rPh>
    <rPh sb="46" eb="47">
      <t>クダ</t>
    </rPh>
    <rPh sb="49" eb="50">
      <t>トク</t>
    </rPh>
    <rPh sb="51" eb="53">
      <t>チュウイ</t>
    </rPh>
    <phoneticPr fontId="1"/>
  </si>
  <si>
    <t>8:51～12:28</t>
    <phoneticPr fontId="2"/>
  </si>
  <si>
    <t>29/0:48～29/22:00（89.1㎞）</t>
    <phoneticPr fontId="2"/>
  </si>
  <si>
    <t>参考＝18:48～29/10:00 (79.1km)</t>
    <rPh sb="0" eb="2">
      <t>サンコウ</t>
    </rPh>
    <phoneticPr fontId="1"/>
  </si>
  <si>
    <t>参考＝16:17～29/4:44（29.8㎞）</t>
    <rPh sb="0" eb="2">
      <t>サンコウ</t>
    </rPh>
    <phoneticPr fontId="2"/>
  </si>
  <si>
    <t>15:21～29/2:44 (67.4km)</t>
    <phoneticPr fontId="1"/>
  </si>
  <si>
    <t>13:14～22:12（73.6㎞）</t>
    <phoneticPr fontId="2"/>
  </si>
  <si>
    <t>11:00～17:20（73.2㎞）</t>
    <phoneticPr fontId="2"/>
  </si>
  <si>
    <t>＊通過チェックはPCと異なり時間制限はありません。ただし、通過を証明するレシートの取得は必要です。</t>
    <rPh sb="1" eb="3">
      <t>ツウカ</t>
    </rPh>
    <rPh sb="11" eb="12">
      <t>コト</t>
    </rPh>
    <rPh sb="14" eb="18">
      <t>ジカンセイゲン</t>
    </rPh>
    <rPh sb="29" eb="31">
      <t>ツウカ</t>
    </rPh>
    <rPh sb="32" eb="34">
      <t>ショウメイ</t>
    </rPh>
    <rPh sb="41" eb="43">
      <t>シュトク</t>
    </rPh>
    <rPh sb="44" eb="46">
      <t>ヒツヨウ</t>
    </rPh>
    <phoneticPr fontId="1"/>
  </si>
  <si>
    <t>「中野谷簡易郵便局西方」</t>
    <rPh sb="4" eb="9">
      <t>カンイユウビンキョク</t>
    </rPh>
    <rPh sb="9" eb="11">
      <t>ニシカタ</t>
    </rPh>
    <phoneticPr fontId="2"/>
  </si>
  <si>
    <t>[諏訪・白樺湖・上田・丸子・立科]</t>
    <rPh sb="1" eb="3">
      <t>スワ</t>
    </rPh>
    <rPh sb="4" eb="7">
      <t>シラカバコ</t>
    </rPh>
    <rPh sb="8" eb="10">
      <t>ウエダ</t>
    </rPh>
    <rPh sb="11" eb="13">
      <t>マルコ</t>
    </rPh>
    <rPh sb="14" eb="16">
      <t>タテシナ</t>
    </rPh>
    <phoneticPr fontId="1"/>
  </si>
  <si>
    <t>「青木」</t>
    <rPh sb="1" eb="3">
      <t>アオキ</t>
    </rPh>
    <phoneticPr fontId="1"/>
  </si>
  <si>
    <t>[長野・戸隠]</t>
    <rPh sb="1" eb="3">
      <t>ナガノ</t>
    </rPh>
    <rPh sb="4" eb="6">
      <t>トガクシ</t>
    </rPh>
    <phoneticPr fontId="1"/>
  </si>
  <si>
    <t>｢一茶記念館入口｣</t>
    <rPh sb="1" eb="6">
      <t>イッサキネンカン</t>
    </rPh>
    <phoneticPr fontId="1"/>
  </si>
  <si>
    <t>「古間多町」</t>
    <rPh sb="1" eb="2">
      <t>コ</t>
    </rPh>
    <rPh sb="2" eb="4">
      <t>マダ</t>
    </rPh>
    <rPh sb="4" eb="5">
      <t>マチ</t>
    </rPh>
    <phoneticPr fontId="1"/>
  </si>
  <si>
    <t>右：セブンイレブン</t>
    <rPh sb="0" eb="1">
      <t>ミギ</t>
    </rPh>
    <phoneticPr fontId="2"/>
  </si>
  <si>
    <t>[飯山・斑尾・桶海]</t>
    <rPh sb="1" eb="3">
      <t>イイヤマ</t>
    </rPh>
    <rPh sb="4" eb="6">
      <t>マダラオ</t>
    </rPh>
    <rPh sb="7" eb="9">
      <t>オケミ</t>
    </rPh>
    <phoneticPr fontId="1"/>
  </si>
  <si>
    <r>
      <t xml:space="preserve">[下樽] </t>
    </r>
    <r>
      <rPr>
        <strike/>
        <sz val="11"/>
        <color rgb="FFFF0000"/>
        <rFont val="ＭＳ Ｐゴシック"/>
        <family val="3"/>
        <charset val="128"/>
      </rPr>
      <t>迂回路表示あり</t>
    </r>
    <rPh sb="1" eb="2">
      <t>シモ</t>
    </rPh>
    <rPh sb="2" eb="3">
      <t>タル</t>
    </rPh>
    <rPh sb="5" eb="8">
      <t>ウカイロ</t>
    </rPh>
    <rPh sb="8" eb="10">
      <t>ヒョウジ</t>
    </rPh>
    <phoneticPr fontId="1"/>
  </si>
  <si>
    <r>
      <t xml:space="preserve">[上樽・斑尾] </t>
    </r>
    <r>
      <rPr>
        <strike/>
        <sz val="11"/>
        <color rgb="FFFF0000"/>
        <rFont val="ＭＳ Ｐゴシック"/>
        <family val="3"/>
        <charset val="128"/>
      </rPr>
      <t>迂回路表示あり</t>
    </r>
    <rPh sb="1" eb="2">
      <t>ウエ</t>
    </rPh>
    <rPh sb="2" eb="3">
      <t>タル</t>
    </rPh>
    <rPh sb="4" eb="6">
      <t>マダラオ</t>
    </rPh>
    <rPh sb="8" eb="11">
      <t>ウカイロ</t>
    </rPh>
    <rPh sb="11" eb="13">
      <t>ヒョウジ</t>
    </rPh>
    <phoneticPr fontId="1"/>
  </si>
  <si>
    <r>
      <t xml:space="preserve">T </t>
    </r>
    <r>
      <rPr>
        <strike/>
        <sz val="11"/>
        <color rgb="FFFF0000"/>
        <rFont val="ＭＳ Ｐゴシック"/>
        <family val="3"/>
        <charset val="128"/>
      </rPr>
      <t>止まれ</t>
    </r>
    <rPh sb="2" eb="3">
      <t>ト</t>
    </rPh>
    <phoneticPr fontId="1"/>
  </si>
  <si>
    <t>[松代駅]</t>
    <rPh sb="1" eb="4">
      <t>マツシロエキ</t>
    </rPh>
    <phoneticPr fontId="1"/>
  </si>
  <si>
    <t>「皆神台西」</t>
    <rPh sb="1" eb="4">
      <t>ミナカミダイ</t>
    </rPh>
    <rPh sb="4" eb="5">
      <t>ニシ</t>
    </rPh>
    <phoneticPr fontId="2"/>
  </si>
  <si>
    <r>
      <t xml:space="preserve">[小諸・東御] </t>
    </r>
    <r>
      <rPr>
        <sz val="11"/>
        <color rgb="FFFF0000"/>
        <rFont val="ＭＳ Ｐゴシック"/>
        <family val="3"/>
        <charset val="128"/>
      </rPr>
      <t>道標はT字路</t>
    </r>
    <rPh sb="1" eb="3">
      <t>コモロ</t>
    </rPh>
    <rPh sb="4" eb="5">
      <t>トウ</t>
    </rPh>
    <rPh sb="5" eb="6">
      <t>ミ</t>
    </rPh>
    <rPh sb="8" eb="10">
      <t>ドウヒョウ</t>
    </rPh>
    <rPh sb="12" eb="14">
      <t>ジロ</t>
    </rPh>
    <phoneticPr fontId="1"/>
  </si>
  <si>
    <r>
      <t xml:space="preserve">［下仁田］ 紅葉ライン </t>
    </r>
    <r>
      <rPr>
        <b/>
        <sz val="11"/>
        <rFont val="ＭＳ Ｐゴシック"/>
        <family val="3"/>
        <charset val="128"/>
      </rPr>
      <t>対向車に注意</t>
    </r>
    <rPh sb="1" eb="4">
      <t>シモニタ</t>
    </rPh>
    <rPh sb="6" eb="8">
      <t>モミジ</t>
    </rPh>
    <rPh sb="12" eb="15">
      <t>タイコウシャ</t>
    </rPh>
    <rPh sb="16" eb="18">
      <t>チュウイ</t>
    </rPh>
    <phoneticPr fontId="1"/>
  </si>
  <si>
    <t>参考＝21:54～29/16:12 (92.8km)</t>
    <rPh sb="0" eb="2">
      <t>サンコウ</t>
    </rPh>
    <phoneticPr fontId="1"/>
  </si>
  <si>
    <t>2023.10.22 第3版</t>
    <rPh sb="11" eb="12">
      <t>ダイ</t>
    </rPh>
    <rPh sb="13" eb="14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</si>
</sst>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77" fontId="0" fillId="2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56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>
      <alignment vertical="center"/>
    </xf>
  </cellXfs>
  <cellStyles count="2">
    <cellStyle name="標準" xfId="0" builtinId="0"/>
    <cellStyle name="標準 2" xfId="1" xr:uid="{B5B9DE14-B9CC-47F4-A38B-66535D7AB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9"/>
  <sheetViews>
    <sheetView tabSelected="1" workbookViewId="0">
      <selection activeCell="A4" sqref="A4"/>
    </sheetView>
  </sheetViews>
  <sheetFormatPr defaultRowHeight="13.5" x14ac:dyDescent="0.15"/>
  <cols>
    <col min="1" max="1" width="4.625" style="21" bestFit="1" customWidth="1"/>
    <col min="2" max="2" width="39.75" bestFit="1" customWidth="1"/>
    <col min="3" max="3" width="6.625" style="21" bestFit="1" customWidth="1"/>
    <col min="4" max="4" width="27.25" style="21" bestFit="1" customWidth="1"/>
    <col min="5" max="5" width="5.5" style="21" bestFit="1" customWidth="1"/>
    <col min="6" max="6" width="6.5" bestFit="1" customWidth="1"/>
    <col min="7" max="7" width="40.625" bestFit="1" customWidth="1"/>
    <col min="8" max="8" width="1.625" customWidth="1"/>
  </cols>
  <sheetData>
    <row r="1" spans="1:7" ht="18.75" x14ac:dyDescent="0.15">
      <c r="A1" s="5" t="s">
        <v>175</v>
      </c>
      <c r="C1"/>
      <c r="D1"/>
      <c r="E1" s="10"/>
      <c r="F1" s="10"/>
      <c r="G1" s="11" t="s">
        <v>319</v>
      </c>
    </row>
    <row r="2" spans="1:7" x14ac:dyDescent="0.15">
      <c r="A2" s="24" t="s">
        <v>294</v>
      </c>
      <c r="C2"/>
      <c r="D2"/>
      <c r="E2" s="10"/>
      <c r="F2" s="10"/>
      <c r="G2" s="11"/>
    </row>
    <row r="3" spans="1:7" x14ac:dyDescent="0.15">
      <c r="A3" s="1" t="s">
        <v>171</v>
      </c>
      <c r="B3" s="2"/>
      <c r="C3" s="2"/>
      <c r="D3" s="2"/>
      <c r="E3" s="3"/>
      <c r="F3" s="3"/>
      <c r="G3" s="4"/>
    </row>
    <row r="4" spans="1:7" ht="27" x14ac:dyDescent="0.15">
      <c r="A4" s="12"/>
      <c r="B4" s="12" t="s">
        <v>0</v>
      </c>
      <c r="C4" s="12" t="s">
        <v>1</v>
      </c>
      <c r="D4" s="23" t="s">
        <v>293</v>
      </c>
      <c r="E4" s="12" t="s">
        <v>2</v>
      </c>
      <c r="F4" s="12" t="s">
        <v>3</v>
      </c>
      <c r="G4" s="12" t="s">
        <v>4</v>
      </c>
    </row>
    <row r="5" spans="1:7" x14ac:dyDescent="0.15">
      <c r="A5" s="6">
        <v>1</v>
      </c>
      <c r="B5" s="7" t="s">
        <v>176</v>
      </c>
      <c r="C5" s="6"/>
      <c r="D5" s="6" t="s">
        <v>177</v>
      </c>
      <c r="E5" s="8">
        <v>0</v>
      </c>
      <c r="F5" s="9">
        <v>0</v>
      </c>
      <c r="G5" s="7" t="s">
        <v>178</v>
      </c>
    </row>
    <row r="6" spans="1:7" x14ac:dyDescent="0.15">
      <c r="A6" s="12">
        <v>2</v>
      </c>
      <c r="B6" s="13" t="s">
        <v>179</v>
      </c>
      <c r="C6" s="12" t="s">
        <v>5</v>
      </c>
      <c r="D6" s="12" t="s">
        <v>180</v>
      </c>
      <c r="E6" s="14">
        <v>0.1</v>
      </c>
      <c r="F6" s="15">
        <f>SUM(F5,E6)</f>
        <v>0.1</v>
      </c>
      <c r="G6" s="13"/>
    </row>
    <row r="7" spans="1:7" x14ac:dyDescent="0.15">
      <c r="A7" s="12">
        <v>3</v>
      </c>
      <c r="B7" s="13" t="s">
        <v>181</v>
      </c>
      <c r="C7" s="12" t="s">
        <v>21</v>
      </c>
      <c r="D7" s="12" t="s">
        <v>182</v>
      </c>
      <c r="E7" s="14">
        <v>1.4</v>
      </c>
      <c r="F7" s="15">
        <f t="shared" ref="F7:F21" si="0">SUM(F6,E7)</f>
        <v>1.5</v>
      </c>
      <c r="G7" s="13" t="s">
        <v>200</v>
      </c>
    </row>
    <row r="8" spans="1:7" x14ac:dyDescent="0.15">
      <c r="A8" s="12">
        <v>4</v>
      </c>
      <c r="B8" s="13" t="s">
        <v>183</v>
      </c>
      <c r="C8" s="12" t="s">
        <v>16</v>
      </c>
      <c r="D8" s="12" t="s">
        <v>7</v>
      </c>
      <c r="E8" s="14">
        <v>5.3</v>
      </c>
      <c r="F8" s="15">
        <f t="shared" si="0"/>
        <v>6.8</v>
      </c>
      <c r="G8" s="13" t="s">
        <v>201</v>
      </c>
    </row>
    <row r="9" spans="1:7" x14ac:dyDescent="0.15">
      <c r="A9" s="12">
        <v>5</v>
      </c>
      <c r="B9" s="13" t="s">
        <v>184</v>
      </c>
      <c r="C9" s="12" t="s">
        <v>16</v>
      </c>
      <c r="D9" s="12" t="s">
        <v>7</v>
      </c>
      <c r="E9" s="14">
        <v>4.2</v>
      </c>
      <c r="F9" s="15">
        <f t="shared" si="0"/>
        <v>11</v>
      </c>
      <c r="G9" s="13" t="s">
        <v>202</v>
      </c>
    </row>
    <row r="10" spans="1:7" x14ac:dyDescent="0.15">
      <c r="A10" s="12">
        <v>6</v>
      </c>
      <c r="B10" s="13" t="s">
        <v>185</v>
      </c>
      <c r="C10" s="12" t="s">
        <v>186</v>
      </c>
      <c r="D10" s="12" t="s">
        <v>7</v>
      </c>
      <c r="E10" s="14">
        <v>13.1</v>
      </c>
      <c r="F10" s="15">
        <f t="shared" si="0"/>
        <v>24.1</v>
      </c>
      <c r="G10" s="13" t="s">
        <v>203</v>
      </c>
    </row>
    <row r="11" spans="1:7" x14ac:dyDescent="0.15">
      <c r="A11" s="12">
        <f>A10+1</f>
        <v>7</v>
      </c>
      <c r="B11" s="13" t="s">
        <v>188</v>
      </c>
      <c r="C11" s="12" t="s">
        <v>189</v>
      </c>
      <c r="D11" s="12" t="s">
        <v>9</v>
      </c>
      <c r="E11" s="14">
        <v>4.0999999999999996</v>
      </c>
      <c r="F11" s="15">
        <f t="shared" si="0"/>
        <v>28.200000000000003</v>
      </c>
      <c r="G11" s="13" t="s">
        <v>204</v>
      </c>
    </row>
    <row r="12" spans="1:7" x14ac:dyDescent="0.15">
      <c r="A12" s="12">
        <f t="shared" ref="A12:A83" si="1">A11+1</f>
        <v>8</v>
      </c>
      <c r="B12" s="13" t="s">
        <v>190</v>
      </c>
      <c r="C12" s="12" t="s">
        <v>186</v>
      </c>
      <c r="D12" s="12" t="s">
        <v>10</v>
      </c>
      <c r="E12" s="14">
        <v>3.3</v>
      </c>
      <c r="F12" s="15">
        <f t="shared" si="0"/>
        <v>31.500000000000004</v>
      </c>
      <c r="G12" s="13" t="s">
        <v>205</v>
      </c>
    </row>
    <row r="13" spans="1:7" x14ac:dyDescent="0.15">
      <c r="A13" s="12">
        <f t="shared" si="1"/>
        <v>9</v>
      </c>
      <c r="B13" s="13" t="s">
        <v>191</v>
      </c>
      <c r="C13" s="12" t="s">
        <v>186</v>
      </c>
      <c r="D13" s="16" t="s">
        <v>192</v>
      </c>
      <c r="E13" s="14">
        <v>2</v>
      </c>
      <c r="F13" s="15">
        <f t="shared" si="0"/>
        <v>33.5</v>
      </c>
      <c r="G13" s="13" t="s">
        <v>206</v>
      </c>
    </row>
    <row r="14" spans="1:7" x14ac:dyDescent="0.15">
      <c r="A14" s="12">
        <f t="shared" si="1"/>
        <v>10</v>
      </c>
      <c r="B14" s="13" t="s">
        <v>193</v>
      </c>
      <c r="C14" s="12" t="s">
        <v>186</v>
      </c>
      <c r="D14" s="12" t="s">
        <v>11</v>
      </c>
      <c r="E14" s="14">
        <v>1.6</v>
      </c>
      <c r="F14" s="15">
        <f t="shared" si="0"/>
        <v>35.1</v>
      </c>
      <c r="G14" s="13" t="s">
        <v>207</v>
      </c>
    </row>
    <row r="15" spans="1:7" x14ac:dyDescent="0.15">
      <c r="A15" s="12">
        <f t="shared" si="1"/>
        <v>11</v>
      </c>
      <c r="B15" s="13" t="s">
        <v>194</v>
      </c>
      <c r="C15" s="12" t="s">
        <v>189</v>
      </c>
      <c r="D15" s="12" t="s">
        <v>11</v>
      </c>
      <c r="E15" s="14">
        <v>2.5</v>
      </c>
      <c r="F15" s="15">
        <f t="shared" si="0"/>
        <v>37.6</v>
      </c>
      <c r="G15" s="13" t="s">
        <v>208</v>
      </c>
    </row>
    <row r="16" spans="1:7" x14ac:dyDescent="0.15">
      <c r="A16" s="12">
        <f t="shared" si="1"/>
        <v>12</v>
      </c>
      <c r="B16" s="13" t="s">
        <v>195</v>
      </c>
      <c r="C16" s="12" t="s">
        <v>186</v>
      </c>
      <c r="D16" s="12" t="s">
        <v>12</v>
      </c>
      <c r="E16" s="14">
        <v>2.2000000000000002</v>
      </c>
      <c r="F16" s="15">
        <f t="shared" si="0"/>
        <v>39.800000000000004</v>
      </c>
      <c r="G16" s="13" t="s">
        <v>209</v>
      </c>
    </row>
    <row r="17" spans="1:7" x14ac:dyDescent="0.15">
      <c r="A17" s="12">
        <f t="shared" si="1"/>
        <v>13</v>
      </c>
      <c r="B17" s="13" t="s">
        <v>13</v>
      </c>
      <c r="C17" s="12" t="s">
        <v>189</v>
      </c>
      <c r="D17" s="12" t="s">
        <v>14</v>
      </c>
      <c r="E17" s="14">
        <v>1.5</v>
      </c>
      <c r="F17" s="15">
        <f t="shared" si="0"/>
        <v>41.300000000000004</v>
      </c>
      <c r="G17" s="13" t="s">
        <v>210</v>
      </c>
    </row>
    <row r="18" spans="1:7" x14ac:dyDescent="0.15">
      <c r="A18" s="12">
        <f t="shared" si="1"/>
        <v>14</v>
      </c>
      <c r="B18" s="13" t="s">
        <v>15</v>
      </c>
      <c r="C18" s="12" t="s">
        <v>186</v>
      </c>
      <c r="D18" s="12" t="s">
        <v>14</v>
      </c>
      <c r="E18" s="14">
        <v>0.3</v>
      </c>
      <c r="F18" s="15">
        <f t="shared" si="0"/>
        <v>41.6</v>
      </c>
      <c r="G18" s="13" t="s">
        <v>196</v>
      </c>
    </row>
    <row r="19" spans="1:7" x14ac:dyDescent="0.15">
      <c r="A19" s="12">
        <f t="shared" si="1"/>
        <v>15</v>
      </c>
      <c r="B19" s="13" t="s">
        <v>197</v>
      </c>
      <c r="C19" s="12" t="s">
        <v>189</v>
      </c>
      <c r="D19" s="12" t="s">
        <v>198</v>
      </c>
      <c r="E19" s="14">
        <v>5.4</v>
      </c>
      <c r="F19" s="15">
        <f t="shared" si="0"/>
        <v>47</v>
      </c>
      <c r="G19" s="13" t="s">
        <v>211</v>
      </c>
    </row>
    <row r="20" spans="1:7" x14ac:dyDescent="0.15">
      <c r="A20" s="12">
        <f t="shared" si="1"/>
        <v>16</v>
      </c>
      <c r="B20" s="17" t="s">
        <v>199</v>
      </c>
      <c r="C20" s="12" t="s">
        <v>19</v>
      </c>
      <c r="D20" s="12" t="s">
        <v>54</v>
      </c>
      <c r="E20" s="14">
        <v>12.8</v>
      </c>
      <c r="F20" s="15">
        <f t="shared" si="0"/>
        <v>59.8</v>
      </c>
      <c r="G20" s="13" t="s">
        <v>89</v>
      </c>
    </row>
    <row r="21" spans="1:7" x14ac:dyDescent="0.15">
      <c r="A21" s="12">
        <f t="shared" si="1"/>
        <v>17</v>
      </c>
      <c r="B21" s="17" t="s">
        <v>135</v>
      </c>
      <c r="C21" s="12" t="s">
        <v>19</v>
      </c>
      <c r="D21" s="12" t="s">
        <v>54</v>
      </c>
      <c r="E21" s="14">
        <v>3.4</v>
      </c>
      <c r="F21" s="15">
        <f t="shared" si="0"/>
        <v>63.199999999999996</v>
      </c>
      <c r="G21" s="13" t="s">
        <v>89</v>
      </c>
    </row>
    <row r="22" spans="1:7" x14ac:dyDescent="0.15">
      <c r="A22" s="12">
        <f t="shared" si="1"/>
        <v>18</v>
      </c>
      <c r="B22" s="17" t="s">
        <v>136</v>
      </c>
      <c r="C22" s="12" t="s">
        <v>16</v>
      </c>
      <c r="D22" s="12" t="s">
        <v>22</v>
      </c>
      <c r="E22" s="15">
        <v>18.3</v>
      </c>
      <c r="F22" s="15">
        <f t="shared" ref="F22:F83" si="2">SUM(F21+E22)</f>
        <v>81.5</v>
      </c>
      <c r="G22" s="17" t="s">
        <v>47</v>
      </c>
    </row>
    <row r="23" spans="1:7" x14ac:dyDescent="0.15">
      <c r="A23" s="12">
        <f t="shared" si="1"/>
        <v>19</v>
      </c>
      <c r="B23" s="17" t="s">
        <v>137</v>
      </c>
      <c r="C23" s="12" t="s">
        <v>16</v>
      </c>
      <c r="D23" s="12" t="s">
        <v>78</v>
      </c>
      <c r="E23" s="15">
        <v>1.5</v>
      </c>
      <c r="F23" s="15">
        <f t="shared" si="2"/>
        <v>83</v>
      </c>
      <c r="G23" s="13" t="s">
        <v>82</v>
      </c>
    </row>
    <row r="24" spans="1:7" x14ac:dyDescent="0.15">
      <c r="A24" s="28">
        <f t="shared" si="1"/>
        <v>20</v>
      </c>
      <c r="B24" s="29" t="s">
        <v>303</v>
      </c>
      <c r="C24" s="12" t="s">
        <v>215</v>
      </c>
      <c r="D24" s="12" t="s">
        <v>79</v>
      </c>
      <c r="E24" s="15">
        <v>2.5</v>
      </c>
      <c r="F24" s="15">
        <f t="shared" si="2"/>
        <v>85.5</v>
      </c>
      <c r="G24" s="30" t="s">
        <v>83</v>
      </c>
    </row>
    <row r="25" spans="1:7" x14ac:dyDescent="0.15">
      <c r="A25" s="12">
        <f t="shared" si="1"/>
        <v>21</v>
      </c>
      <c r="B25" s="17" t="s">
        <v>17</v>
      </c>
      <c r="C25" s="12" t="s">
        <v>227</v>
      </c>
      <c r="D25" s="12" t="s">
        <v>80</v>
      </c>
      <c r="E25" s="15">
        <v>2.2000000000000002</v>
      </c>
      <c r="F25" s="15">
        <f t="shared" si="2"/>
        <v>87.7</v>
      </c>
      <c r="G25" s="13" t="s">
        <v>84</v>
      </c>
    </row>
    <row r="26" spans="1:7" x14ac:dyDescent="0.15">
      <c r="A26" s="12">
        <f t="shared" si="1"/>
        <v>22</v>
      </c>
      <c r="B26" s="17" t="s">
        <v>228</v>
      </c>
      <c r="C26" s="12" t="s">
        <v>215</v>
      </c>
      <c r="D26" s="12" t="s">
        <v>81</v>
      </c>
      <c r="E26" s="15">
        <v>1</v>
      </c>
      <c r="F26" s="15">
        <f t="shared" si="2"/>
        <v>88.7</v>
      </c>
      <c r="G26" s="13" t="s">
        <v>85</v>
      </c>
    </row>
    <row r="27" spans="1:7" x14ac:dyDescent="0.15">
      <c r="A27" s="12">
        <f t="shared" si="1"/>
        <v>23</v>
      </c>
      <c r="B27" s="17" t="s">
        <v>33</v>
      </c>
      <c r="C27" s="12" t="s">
        <v>227</v>
      </c>
      <c r="D27" s="12" t="s">
        <v>23</v>
      </c>
      <c r="E27" s="15">
        <v>4.5</v>
      </c>
      <c r="F27" s="15">
        <f t="shared" si="2"/>
        <v>93.2</v>
      </c>
      <c r="G27" s="17" t="s">
        <v>58</v>
      </c>
    </row>
    <row r="28" spans="1:7" x14ac:dyDescent="0.15">
      <c r="A28" s="12">
        <f t="shared" si="1"/>
        <v>24</v>
      </c>
      <c r="B28" s="17" t="s">
        <v>138</v>
      </c>
      <c r="C28" s="12" t="s">
        <v>5</v>
      </c>
      <c r="D28" s="12" t="s">
        <v>24</v>
      </c>
      <c r="E28" s="15">
        <v>1.5</v>
      </c>
      <c r="F28" s="15">
        <f t="shared" si="2"/>
        <v>94.7</v>
      </c>
      <c r="G28" s="17" t="s">
        <v>59</v>
      </c>
    </row>
    <row r="29" spans="1:7" x14ac:dyDescent="0.15">
      <c r="A29" s="6">
        <f t="shared" si="1"/>
        <v>25</v>
      </c>
      <c r="B29" s="18" t="s">
        <v>187</v>
      </c>
      <c r="C29" s="6" t="s">
        <v>99</v>
      </c>
      <c r="D29" s="6" t="s">
        <v>24</v>
      </c>
      <c r="E29" s="9">
        <v>1.9</v>
      </c>
      <c r="F29" s="9">
        <f t="shared" si="2"/>
        <v>96.600000000000009</v>
      </c>
      <c r="G29" s="18" t="s">
        <v>295</v>
      </c>
    </row>
    <row r="30" spans="1:7" x14ac:dyDescent="0.15">
      <c r="A30" s="12">
        <f t="shared" si="1"/>
        <v>26</v>
      </c>
      <c r="B30" s="17" t="s">
        <v>100</v>
      </c>
      <c r="C30" s="12" t="s">
        <v>234</v>
      </c>
      <c r="D30" s="12" t="s">
        <v>235</v>
      </c>
      <c r="E30" s="15">
        <v>2.4</v>
      </c>
      <c r="F30" s="15">
        <f t="shared" si="2"/>
        <v>99.000000000000014</v>
      </c>
      <c r="G30" s="13" t="s">
        <v>236</v>
      </c>
    </row>
    <row r="31" spans="1:7" x14ac:dyDescent="0.15">
      <c r="A31" s="12">
        <f t="shared" si="1"/>
        <v>27</v>
      </c>
      <c r="B31" s="17" t="s">
        <v>103</v>
      </c>
      <c r="C31" s="12" t="s">
        <v>21</v>
      </c>
      <c r="D31" s="12" t="s">
        <v>229</v>
      </c>
      <c r="E31" s="15">
        <v>3</v>
      </c>
      <c r="F31" s="15">
        <f t="shared" si="2"/>
        <v>102.00000000000001</v>
      </c>
      <c r="G31" s="13" t="s">
        <v>230</v>
      </c>
    </row>
    <row r="32" spans="1:7" x14ac:dyDescent="0.15">
      <c r="A32" s="12">
        <f t="shared" si="1"/>
        <v>28</v>
      </c>
      <c r="B32" s="17" t="s">
        <v>106</v>
      </c>
      <c r="C32" s="12" t="s">
        <v>5</v>
      </c>
      <c r="D32" s="12" t="s">
        <v>229</v>
      </c>
      <c r="E32" s="15">
        <v>0.5</v>
      </c>
      <c r="F32" s="15">
        <f t="shared" si="2"/>
        <v>102.50000000000001</v>
      </c>
      <c r="G32" s="13"/>
    </row>
    <row r="33" spans="1:7" x14ac:dyDescent="0.15">
      <c r="A33" s="12">
        <f t="shared" si="1"/>
        <v>29</v>
      </c>
      <c r="B33" s="17" t="s">
        <v>108</v>
      </c>
      <c r="C33" s="12" t="s">
        <v>16</v>
      </c>
      <c r="D33" s="12" t="s">
        <v>232</v>
      </c>
      <c r="E33" s="15">
        <v>8.1</v>
      </c>
      <c r="F33" s="15">
        <f t="shared" si="2"/>
        <v>110.60000000000001</v>
      </c>
      <c r="G33" s="13" t="s">
        <v>231</v>
      </c>
    </row>
    <row r="34" spans="1:7" x14ac:dyDescent="0.15">
      <c r="A34" s="12">
        <f t="shared" si="1"/>
        <v>30</v>
      </c>
      <c r="B34" s="17" t="s">
        <v>106</v>
      </c>
      <c r="C34" s="12" t="s">
        <v>5</v>
      </c>
      <c r="D34" s="12" t="s">
        <v>233</v>
      </c>
      <c r="E34" s="15">
        <v>6.9</v>
      </c>
      <c r="F34" s="15">
        <f t="shared" si="2"/>
        <v>117.50000000000001</v>
      </c>
      <c r="G34" s="13"/>
    </row>
    <row r="35" spans="1:7" x14ac:dyDescent="0.15">
      <c r="A35" s="12">
        <f t="shared" si="1"/>
        <v>31</v>
      </c>
      <c r="B35" s="17" t="s">
        <v>237</v>
      </c>
      <c r="C35" s="12" t="s">
        <v>5</v>
      </c>
      <c r="D35" s="12" t="s">
        <v>233</v>
      </c>
      <c r="E35" s="15">
        <v>0.5</v>
      </c>
      <c r="F35" s="15">
        <f t="shared" si="2"/>
        <v>118.00000000000001</v>
      </c>
      <c r="G35" s="13"/>
    </row>
    <row r="36" spans="1:7" x14ac:dyDescent="0.15">
      <c r="A36" s="12">
        <f t="shared" si="1"/>
        <v>32</v>
      </c>
      <c r="B36" s="17" t="s">
        <v>106</v>
      </c>
      <c r="C36" s="12" t="s">
        <v>5</v>
      </c>
      <c r="D36" s="12" t="s">
        <v>238</v>
      </c>
      <c r="E36" s="15">
        <v>4.2</v>
      </c>
      <c r="F36" s="15">
        <f t="shared" si="2"/>
        <v>122.20000000000002</v>
      </c>
      <c r="G36" s="13" t="s">
        <v>239</v>
      </c>
    </row>
    <row r="37" spans="1:7" x14ac:dyDescent="0.15">
      <c r="A37" s="12">
        <f t="shared" si="1"/>
        <v>33</v>
      </c>
      <c r="B37" s="17" t="s">
        <v>126</v>
      </c>
      <c r="C37" s="12" t="s">
        <v>16</v>
      </c>
      <c r="D37" s="12" t="s">
        <v>233</v>
      </c>
      <c r="E37" s="15">
        <v>2.2000000000000002</v>
      </c>
      <c r="F37" s="15">
        <f t="shared" si="2"/>
        <v>124.40000000000002</v>
      </c>
      <c r="G37" s="13"/>
    </row>
    <row r="38" spans="1:7" x14ac:dyDescent="0.15">
      <c r="A38" s="12">
        <f t="shared" si="1"/>
        <v>34</v>
      </c>
      <c r="B38" s="17" t="s">
        <v>240</v>
      </c>
      <c r="C38" s="12" t="s">
        <v>5</v>
      </c>
      <c r="D38" s="12" t="s">
        <v>241</v>
      </c>
      <c r="E38" s="15">
        <v>2.1</v>
      </c>
      <c r="F38" s="15">
        <f t="shared" si="2"/>
        <v>126.50000000000001</v>
      </c>
      <c r="G38" s="13"/>
    </row>
    <row r="39" spans="1:7" x14ac:dyDescent="0.15">
      <c r="A39" s="12">
        <f t="shared" si="1"/>
        <v>35</v>
      </c>
      <c r="B39" s="17" t="s">
        <v>242</v>
      </c>
      <c r="C39" s="12" t="s">
        <v>5</v>
      </c>
      <c r="D39" s="12" t="s">
        <v>243</v>
      </c>
      <c r="E39" s="15">
        <v>0.8</v>
      </c>
      <c r="F39" s="15">
        <f t="shared" si="2"/>
        <v>127.30000000000001</v>
      </c>
      <c r="G39" s="13"/>
    </row>
    <row r="40" spans="1:7" x14ac:dyDescent="0.15">
      <c r="A40" s="12">
        <f t="shared" si="1"/>
        <v>36</v>
      </c>
      <c r="B40" s="17" t="s">
        <v>161</v>
      </c>
      <c r="C40" s="12" t="s">
        <v>5</v>
      </c>
      <c r="D40" s="12" t="s">
        <v>6</v>
      </c>
      <c r="E40" s="15">
        <v>8</v>
      </c>
      <c r="F40" s="15">
        <f t="shared" si="2"/>
        <v>135.30000000000001</v>
      </c>
      <c r="G40" s="13"/>
    </row>
    <row r="41" spans="1:7" x14ac:dyDescent="0.15">
      <c r="A41" s="12">
        <f>A40+1</f>
        <v>37</v>
      </c>
      <c r="B41" s="17" t="s">
        <v>139</v>
      </c>
      <c r="C41" s="12" t="s">
        <v>16</v>
      </c>
      <c r="D41" s="12" t="s">
        <v>140</v>
      </c>
      <c r="E41" s="15">
        <v>0.8</v>
      </c>
      <c r="F41" s="15">
        <f>SUM(F40+E41)</f>
        <v>136.10000000000002</v>
      </c>
      <c r="G41" s="13"/>
    </row>
    <row r="42" spans="1:7" x14ac:dyDescent="0.15">
      <c r="A42" s="12">
        <f>A41+1</f>
        <v>38</v>
      </c>
      <c r="B42" s="17" t="s">
        <v>49</v>
      </c>
      <c r="C42" s="12" t="s">
        <v>8</v>
      </c>
      <c r="D42" s="12" t="s">
        <v>34</v>
      </c>
      <c r="E42" s="15">
        <v>14.1</v>
      </c>
      <c r="F42" s="15">
        <f>SUM(F41+E42)</f>
        <v>150.20000000000002</v>
      </c>
      <c r="G42" s="13" t="s">
        <v>76</v>
      </c>
    </row>
    <row r="43" spans="1:7" x14ac:dyDescent="0.15">
      <c r="A43" s="12">
        <f>A42+1</f>
        <v>39</v>
      </c>
      <c r="B43" s="17" t="s">
        <v>129</v>
      </c>
      <c r="C43" s="12" t="s">
        <v>53</v>
      </c>
      <c r="D43" s="12" t="s">
        <v>25</v>
      </c>
      <c r="E43" s="15">
        <v>2.1</v>
      </c>
      <c r="F43" s="15">
        <f>SUM(F42+E43)</f>
        <v>152.30000000000001</v>
      </c>
      <c r="G43" s="13" t="s">
        <v>74</v>
      </c>
    </row>
    <row r="44" spans="1:7" x14ac:dyDescent="0.15">
      <c r="A44" s="28">
        <f>A43+1</f>
        <v>40</v>
      </c>
      <c r="B44" s="17" t="s">
        <v>49</v>
      </c>
      <c r="C44" s="12" t="s">
        <v>98</v>
      </c>
      <c r="D44" s="12" t="s">
        <v>35</v>
      </c>
      <c r="E44" s="15">
        <v>1.8</v>
      </c>
      <c r="F44" s="15">
        <f>SUM(F43+E44)</f>
        <v>154.10000000000002</v>
      </c>
      <c r="G44" s="31" t="s">
        <v>304</v>
      </c>
    </row>
    <row r="45" spans="1:7" x14ac:dyDescent="0.15">
      <c r="A45" s="12">
        <f>A44+1</f>
        <v>41</v>
      </c>
      <c r="B45" s="17" t="s">
        <v>141</v>
      </c>
      <c r="C45" s="12" t="s">
        <v>8</v>
      </c>
      <c r="D45" s="12" t="s">
        <v>56</v>
      </c>
      <c r="E45" s="15">
        <v>0.2</v>
      </c>
      <c r="F45" s="15">
        <f>SUM(F44+E45)</f>
        <v>154.30000000000001</v>
      </c>
      <c r="G45" s="13" t="s">
        <v>60</v>
      </c>
    </row>
    <row r="46" spans="1:7" x14ac:dyDescent="0.15">
      <c r="A46" s="12">
        <f t="shared" si="1"/>
        <v>42</v>
      </c>
      <c r="B46" s="17" t="s">
        <v>49</v>
      </c>
      <c r="C46" s="12" t="s">
        <v>98</v>
      </c>
      <c r="D46" s="12" t="s">
        <v>36</v>
      </c>
      <c r="E46" s="15">
        <v>1.4</v>
      </c>
      <c r="F46" s="15">
        <f t="shared" si="2"/>
        <v>155.70000000000002</v>
      </c>
      <c r="G46" s="13" t="s">
        <v>61</v>
      </c>
    </row>
    <row r="47" spans="1:7" x14ac:dyDescent="0.15">
      <c r="A47" s="12">
        <f t="shared" si="1"/>
        <v>43</v>
      </c>
      <c r="B47" s="17" t="s">
        <v>142</v>
      </c>
      <c r="C47" s="12" t="s">
        <v>16</v>
      </c>
      <c r="D47" s="12" t="s">
        <v>25</v>
      </c>
      <c r="E47" s="15">
        <v>0.1</v>
      </c>
      <c r="F47" s="15">
        <f t="shared" si="2"/>
        <v>155.80000000000001</v>
      </c>
      <c r="G47" s="13" t="s">
        <v>62</v>
      </c>
    </row>
    <row r="48" spans="1:7" x14ac:dyDescent="0.15">
      <c r="A48" s="12">
        <f t="shared" si="1"/>
        <v>44</v>
      </c>
      <c r="B48" s="17" t="s">
        <v>143</v>
      </c>
      <c r="C48" s="12" t="s">
        <v>101</v>
      </c>
      <c r="D48" s="12" t="s">
        <v>26</v>
      </c>
      <c r="E48" s="15">
        <v>8.6999999999999993</v>
      </c>
      <c r="F48" s="15">
        <f t="shared" si="2"/>
        <v>164.5</v>
      </c>
      <c r="G48" s="13" t="s">
        <v>63</v>
      </c>
    </row>
    <row r="49" spans="1:7" x14ac:dyDescent="0.15">
      <c r="A49" s="6">
        <f t="shared" si="1"/>
        <v>45</v>
      </c>
      <c r="B49" s="19" t="s">
        <v>145</v>
      </c>
      <c r="C49" s="6" t="s">
        <v>99</v>
      </c>
      <c r="D49" s="6" t="s">
        <v>244</v>
      </c>
      <c r="E49" s="9">
        <v>5.3</v>
      </c>
      <c r="F49" s="9">
        <f t="shared" si="2"/>
        <v>169.8</v>
      </c>
      <c r="G49" s="7" t="s">
        <v>301</v>
      </c>
    </row>
    <row r="50" spans="1:7" x14ac:dyDescent="0.15">
      <c r="A50" s="12">
        <f t="shared" si="1"/>
        <v>46</v>
      </c>
      <c r="B50" s="17" t="s">
        <v>144</v>
      </c>
      <c r="C50" s="12" t="s">
        <v>8</v>
      </c>
      <c r="D50" s="12" t="s">
        <v>27</v>
      </c>
      <c r="E50" s="15">
        <v>0</v>
      </c>
      <c r="F50" s="15">
        <f t="shared" si="2"/>
        <v>169.8</v>
      </c>
      <c r="G50" s="13" t="s">
        <v>63</v>
      </c>
    </row>
    <row r="51" spans="1:7" x14ac:dyDescent="0.15">
      <c r="A51" s="12">
        <f t="shared" si="1"/>
        <v>47</v>
      </c>
      <c r="B51" s="17" t="s">
        <v>162</v>
      </c>
      <c r="C51" s="12" t="s">
        <v>8</v>
      </c>
      <c r="D51" s="12" t="s">
        <v>245</v>
      </c>
      <c r="E51" s="15">
        <v>9.3000000000000007</v>
      </c>
      <c r="F51" s="15">
        <f t="shared" si="2"/>
        <v>179.10000000000002</v>
      </c>
      <c r="G51" s="13" t="s">
        <v>64</v>
      </c>
    </row>
    <row r="52" spans="1:7" x14ac:dyDescent="0.15">
      <c r="A52" s="12">
        <f t="shared" si="1"/>
        <v>48</v>
      </c>
      <c r="B52" s="17" t="s">
        <v>146</v>
      </c>
      <c r="C52" s="12" t="s">
        <v>8</v>
      </c>
      <c r="D52" s="12" t="s">
        <v>102</v>
      </c>
      <c r="E52" s="15">
        <v>0.4</v>
      </c>
      <c r="F52" s="15">
        <f t="shared" si="2"/>
        <v>179.50000000000003</v>
      </c>
      <c r="G52" s="13" t="s">
        <v>64</v>
      </c>
    </row>
    <row r="53" spans="1:7" x14ac:dyDescent="0.15">
      <c r="A53" s="12">
        <f t="shared" si="1"/>
        <v>49</v>
      </c>
      <c r="B53" s="17" t="s">
        <v>103</v>
      </c>
      <c r="C53" s="12" t="s">
        <v>21</v>
      </c>
      <c r="D53" s="12" t="s">
        <v>131</v>
      </c>
      <c r="E53" s="15">
        <v>4.4000000000000004</v>
      </c>
      <c r="F53" s="15">
        <f t="shared" si="2"/>
        <v>183.90000000000003</v>
      </c>
      <c r="G53" s="13" t="s">
        <v>130</v>
      </c>
    </row>
    <row r="54" spans="1:7" x14ac:dyDescent="0.15">
      <c r="A54" s="28">
        <f t="shared" si="1"/>
        <v>50</v>
      </c>
      <c r="B54" s="29" t="s">
        <v>305</v>
      </c>
      <c r="C54" s="12" t="s">
        <v>98</v>
      </c>
      <c r="D54" s="12" t="s">
        <v>37</v>
      </c>
      <c r="E54" s="15">
        <v>6.7</v>
      </c>
      <c r="F54" s="15">
        <f t="shared" si="2"/>
        <v>190.60000000000002</v>
      </c>
      <c r="G54" s="13" t="s">
        <v>65</v>
      </c>
    </row>
    <row r="55" spans="1:7" x14ac:dyDescent="0.15">
      <c r="A55" s="12">
        <f t="shared" si="1"/>
        <v>51</v>
      </c>
      <c r="B55" s="17" t="s">
        <v>147</v>
      </c>
      <c r="C55" s="12" t="s">
        <v>8</v>
      </c>
      <c r="D55" s="12" t="s">
        <v>28</v>
      </c>
      <c r="E55" s="15">
        <v>4.2</v>
      </c>
      <c r="F55" s="15">
        <f t="shared" si="2"/>
        <v>194.8</v>
      </c>
      <c r="G55" s="13" t="s">
        <v>67</v>
      </c>
    </row>
    <row r="56" spans="1:7" x14ac:dyDescent="0.15">
      <c r="A56" s="12">
        <f t="shared" si="1"/>
        <v>52</v>
      </c>
      <c r="B56" s="17" t="s">
        <v>106</v>
      </c>
      <c r="C56" s="12" t="s">
        <v>97</v>
      </c>
      <c r="D56" s="12" t="s">
        <v>28</v>
      </c>
      <c r="E56" s="15">
        <v>31.3</v>
      </c>
      <c r="F56" s="15">
        <f t="shared" si="2"/>
        <v>226.10000000000002</v>
      </c>
      <c r="G56" s="13" t="s">
        <v>75</v>
      </c>
    </row>
    <row r="57" spans="1:7" x14ac:dyDescent="0.15">
      <c r="A57" s="12">
        <f t="shared" si="1"/>
        <v>53</v>
      </c>
      <c r="B57" s="17" t="s">
        <v>104</v>
      </c>
      <c r="C57" s="12" t="s">
        <v>8</v>
      </c>
      <c r="D57" s="12" t="s">
        <v>28</v>
      </c>
      <c r="E57" s="15">
        <v>7.6</v>
      </c>
      <c r="F57" s="15">
        <f t="shared" si="2"/>
        <v>233.70000000000002</v>
      </c>
      <c r="G57" s="13" t="s">
        <v>68</v>
      </c>
    </row>
    <row r="58" spans="1:7" x14ac:dyDescent="0.15">
      <c r="A58" s="12">
        <f t="shared" si="1"/>
        <v>54</v>
      </c>
      <c r="B58" s="17" t="s">
        <v>90</v>
      </c>
      <c r="C58" s="12" t="s">
        <v>8</v>
      </c>
      <c r="D58" s="12" t="s">
        <v>38</v>
      </c>
      <c r="E58" s="15">
        <v>2.5</v>
      </c>
      <c r="F58" s="15">
        <f t="shared" si="2"/>
        <v>236.20000000000002</v>
      </c>
      <c r="G58" s="13" t="s">
        <v>91</v>
      </c>
    </row>
    <row r="59" spans="1:7" x14ac:dyDescent="0.15">
      <c r="A59" s="12">
        <f t="shared" si="1"/>
        <v>55</v>
      </c>
      <c r="B59" s="17" t="s">
        <v>163</v>
      </c>
      <c r="C59" s="12" t="s">
        <v>105</v>
      </c>
      <c r="D59" s="12" t="s">
        <v>39</v>
      </c>
      <c r="E59" s="15">
        <v>0.2</v>
      </c>
      <c r="F59" s="15">
        <f t="shared" si="2"/>
        <v>236.4</v>
      </c>
      <c r="G59" s="13" t="s">
        <v>52</v>
      </c>
    </row>
    <row r="60" spans="1:7" x14ac:dyDescent="0.15">
      <c r="A60" s="12">
        <f t="shared" si="1"/>
        <v>56</v>
      </c>
      <c r="B60" s="17" t="s">
        <v>106</v>
      </c>
      <c r="C60" s="12" t="s">
        <v>97</v>
      </c>
      <c r="D60" s="12" t="s">
        <v>39</v>
      </c>
      <c r="E60" s="15">
        <v>2</v>
      </c>
      <c r="F60" s="15">
        <f t="shared" si="2"/>
        <v>238.4</v>
      </c>
      <c r="G60" s="13" t="s">
        <v>107</v>
      </c>
    </row>
    <row r="61" spans="1:7" x14ac:dyDescent="0.15">
      <c r="A61" s="12">
        <f t="shared" si="1"/>
        <v>57</v>
      </c>
      <c r="B61" s="17" t="s">
        <v>49</v>
      </c>
      <c r="C61" s="12" t="s">
        <v>98</v>
      </c>
      <c r="D61" s="12" t="s">
        <v>246</v>
      </c>
      <c r="E61" s="15">
        <v>4.5</v>
      </c>
      <c r="F61" s="15">
        <f t="shared" si="2"/>
        <v>242.9</v>
      </c>
      <c r="G61" s="13" t="s">
        <v>69</v>
      </c>
    </row>
    <row r="62" spans="1:7" x14ac:dyDescent="0.15">
      <c r="A62" s="6">
        <f t="shared" si="1"/>
        <v>58</v>
      </c>
      <c r="B62" s="22" t="s">
        <v>212</v>
      </c>
      <c r="C62" s="6" t="s">
        <v>18</v>
      </c>
      <c r="D62" s="6" t="s">
        <v>246</v>
      </c>
      <c r="E62" s="9">
        <v>0.5</v>
      </c>
      <c r="F62" s="9">
        <f t="shared" si="2"/>
        <v>243.4</v>
      </c>
      <c r="G62" s="18" t="s">
        <v>300</v>
      </c>
    </row>
    <row r="63" spans="1:7" x14ac:dyDescent="0.15">
      <c r="A63" s="12">
        <f t="shared" si="1"/>
        <v>59</v>
      </c>
      <c r="B63" s="17" t="s">
        <v>148</v>
      </c>
      <c r="C63" s="12" t="s">
        <v>8</v>
      </c>
      <c r="D63" s="12" t="s">
        <v>39</v>
      </c>
      <c r="E63" s="15">
        <v>0.3</v>
      </c>
      <c r="F63" s="15">
        <f t="shared" si="2"/>
        <v>243.70000000000002</v>
      </c>
      <c r="G63" s="13" t="s">
        <v>70</v>
      </c>
    </row>
    <row r="64" spans="1:7" x14ac:dyDescent="0.15">
      <c r="A64" s="12">
        <f t="shared" si="1"/>
        <v>60</v>
      </c>
      <c r="B64" s="17" t="s">
        <v>149</v>
      </c>
      <c r="C64" s="12" t="s">
        <v>8</v>
      </c>
      <c r="D64" s="12" t="s">
        <v>39</v>
      </c>
      <c r="E64" s="15">
        <v>2</v>
      </c>
      <c r="F64" s="15">
        <f t="shared" si="2"/>
        <v>245.70000000000002</v>
      </c>
      <c r="G64" s="20" t="s">
        <v>134</v>
      </c>
    </row>
    <row r="65" spans="1:7" x14ac:dyDescent="0.15">
      <c r="A65" s="12">
        <f t="shared" si="1"/>
        <v>61</v>
      </c>
      <c r="B65" s="17" t="s">
        <v>126</v>
      </c>
      <c r="C65" s="12" t="s">
        <v>8</v>
      </c>
      <c r="D65" s="12" t="s">
        <v>56</v>
      </c>
      <c r="E65" s="15">
        <v>9.8000000000000007</v>
      </c>
      <c r="F65" s="15">
        <f t="shared" si="2"/>
        <v>255.50000000000003</v>
      </c>
      <c r="G65" s="20" t="s">
        <v>247</v>
      </c>
    </row>
    <row r="66" spans="1:7" x14ac:dyDescent="0.15">
      <c r="A66" s="12">
        <f t="shared" si="1"/>
        <v>62</v>
      </c>
      <c r="B66" s="17" t="s">
        <v>106</v>
      </c>
      <c r="C66" s="12" t="s">
        <v>5</v>
      </c>
      <c r="D66" s="12" t="s">
        <v>56</v>
      </c>
      <c r="E66" s="15">
        <v>0.9</v>
      </c>
      <c r="F66" s="15">
        <f t="shared" si="2"/>
        <v>256.40000000000003</v>
      </c>
      <c r="G66" s="20" t="s">
        <v>248</v>
      </c>
    </row>
    <row r="67" spans="1:7" x14ac:dyDescent="0.15">
      <c r="A67" s="12">
        <f t="shared" si="1"/>
        <v>63</v>
      </c>
      <c r="B67" s="17" t="s">
        <v>104</v>
      </c>
      <c r="C67" s="12" t="s">
        <v>16</v>
      </c>
      <c r="D67" s="12" t="s">
        <v>249</v>
      </c>
      <c r="E67" s="15">
        <v>1.5</v>
      </c>
      <c r="F67" s="15">
        <f t="shared" si="2"/>
        <v>257.90000000000003</v>
      </c>
      <c r="G67" s="20"/>
    </row>
    <row r="68" spans="1:7" x14ac:dyDescent="0.15">
      <c r="A68" s="28">
        <f t="shared" si="1"/>
        <v>64</v>
      </c>
      <c r="B68" s="17" t="s">
        <v>49</v>
      </c>
      <c r="C68" s="12" t="s">
        <v>8</v>
      </c>
      <c r="D68" s="12" t="s">
        <v>40</v>
      </c>
      <c r="E68" s="15">
        <v>0.3</v>
      </c>
      <c r="F68" s="15">
        <f t="shared" si="2"/>
        <v>258.20000000000005</v>
      </c>
      <c r="G68" s="31" t="s">
        <v>306</v>
      </c>
    </row>
    <row r="69" spans="1:7" x14ac:dyDescent="0.15">
      <c r="A69" s="12">
        <f t="shared" si="1"/>
        <v>65</v>
      </c>
      <c r="B69" s="17" t="s">
        <v>150</v>
      </c>
      <c r="C69" s="12" t="s">
        <v>98</v>
      </c>
      <c r="D69" s="12" t="s">
        <v>39</v>
      </c>
      <c r="E69" s="15">
        <v>13</v>
      </c>
      <c r="F69" s="15">
        <f t="shared" si="2"/>
        <v>271.20000000000005</v>
      </c>
      <c r="G69" s="13" t="s">
        <v>71</v>
      </c>
    </row>
    <row r="70" spans="1:7" x14ac:dyDescent="0.15">
      <c r="A70" s="28">
        <f t="shared" si="1"/>
        <v>66</v>
      </c>
      <c r="B70" s="29" t="s">
        <v>307</v>
      </c>
      <c r="C70" s="12" t="s">
        <v>8</v>
      </c>
      <c r="D70" s="12" t="s">
        <v>24</v>
      </c>
      <c r="E70" s="15">
        <v>19.100000000000001</v>
      </c>
      <c r="F70" s="15">
        <f t="shared" si="2"/>
        <v>290.30000000000007</v>
      </c>
      <c r="G70" s="13" t="s">
        <v>72</v>
      </c>
    </row>
    <row r="71" spans="1:7" x14ac:dyDescent="0.15">
      <c r="A71" s="28">
        <f t="shared" si="1"/>
        <v>67</v>
      </c>
      <c r="B71" s="29" t="s">
        <v>308</v>
      </c>
      <c r="C71" s="12" t="s">
        <v>109</v>
      </c>
      <c r="D71" s="12" t="s">
        <v>29</v>
      </c>
      <c r="E71" s="15">
        <v>2.2000000000000002</v>
      </c>
      <c r="F71" s="15">
        <f t="shared" si="2"/>
        <v>292.50000000000006</v>
      </c>
      <c r="G71" s="31" t="s">
        <v>309</v>
      </c>
    </row>
    <row r="72" spans="1:7" x14ac:dyDescent="0.15">
      <c r="A72" s="12">
        <f t="shared" si="1"/>
        <v>68</v>
      </c>
      <c r="B72" s="17" t="s">
        <v>164</v>
      </c>
      <c r="C72" s="12" t="s">
        <v>109</v>
      </c>
      <c r="D72" s="12" t="s">
        <v>29</v>
      </c>
      <c r="E72" s="15">
        <v>0.7</v>
      </c>
      <c r="F72" s="15">
        <f t="shared" si="2"/>
        <v>293.20000000000005</v>
      </c>
      <c r="G72" s="13" t="s">
        <v>73</v>
      </c>
    </row>
    <row r="73" spans="1:7" x14ac:dyDescent="0.15">
      <c r="A73" s="12">
        <f t="shared" si="1"/>
        <v>69</v>
      </c>
      <c r="B73" s="17" t="s">
        <v>49</v>
      </c>
      <c r="C73" s="12" t="s">
        <v>98</v>
      </c>
      <c r="D73" s="12" t="s">
        <v>41</v>
      </c>
      <c r="E73" s="15">
        <v>0.6</v>
      </c>
      <c r="F73" s="15">
        <f t="shared" si="2"/>
        <v>293.80000000000007</v>
      </c>
      <c r="G73" s="13"/>
    </row>
    <row r="74" spans="1:7" x14ac:dyDescent="0.15">
      <c r="A74" s="12">
        <f t="shared" si="1"/>
        <v>70</v>
      </c>
      <c r="B74" s="17" t="s">
        <v>151</v>
      </c>
      <c r="C74" s="12" t="s">
        <v>8</v>
      </c>
      <c r="D74" s="12" t="s">
        <v>30</v>
      </c>
      <c r="E74" s="15">
        <v>0.4</v>
      </c>
      <c r="F74" s="15">
        <f t="shared" si="2"/>
        <v>294.20000000000005</v>
      </c>
      <c r="G74" s="13" t="s">
        <v>93</v>
      </c>
    </row>
    <row r="75" spans="1:7" x14ac:dyDescent="0.15">
      <c r="A75" s="12">
        <f t="shared" si="1"/>
        <v>71</v>
      </c>
      <c r="B75" s="17" t="s">
        <v>66</v>
      </c>
      <c r="C75" s="12" t="s">
        <v>8</v>
      </c>
      <c r="D75" s="12" t="s">
        <v>31</v>
      </c>
      <c r="E75" s="15">
        <v>1.3</v>
      </c>
      <c r="F75" s="15">
        <f t="shared" si="2"/>
        <v>295.50000000000006</v>
      </c>
      <c r="G75" s="13" t="s">
        <v>110</v>
      </c>
    </row>
    <row r="76" spans="1:7" x14ac:dyDescent="0.15">
      <c r="A76" s="12">
        <f t="shared" si="1"/>
        <v>72</v>
      </c>
      <c r="B76" s="17" t="s">
        <v>172</v>
      </c>
      <c r="C76" s="12" t="s">
        <v>111</v>
      </c>
      <c r="D76" s="12" t="s">
        <v>31</v>
      </c>
      <c r="E76" s="15">
        <v>8.8000000000000007</v>
      </c>
      <c r="F76" s="15">
        <f t="shared" si="2"/>
        <v>304.30000000000007</v>
      </c>
      <c r="G76" s="13" t="s">
        <v>92</v>
      </c>
    </row>
    <row r="77" spans="1:7" x14ac:dyDescent="0.15">
      <c r="A77" s="12">
        <f t="shared" si="1"/>
        <v>73</v>
      </c>
      <c r="B77" s="17" t="s">
        <v>165</v>
      </c>
      <c r="C77" s="12" t="s">
        <v>111</v>
      </c>
      <c r="D77" s="12" t="s">
        <v>42</v>
      </c>
      <c r="E77" s="15">
        <v>0.8</v>
      </c>
      <c r="F77" s="15">
        <f t="shared" si="2"/>
        <v>305.10000000000008</v>
      </c>
      <c r="G77" s="13" t="s">
        <v>112</v>
      </c>
    </row>
    <row r="78" spans="1:7" x14ac:dyDescent="0.15">
      <c r="A78" s="12">
        <f t="shared" si="1"/>
        <v>74</v>
      </c>
      <c r="B78" s="17" t="s">
        <v>116</v>
      </c>
      <c r="C78" s="12" t="s">
        <v>98</v>
      </c>
      <c r="D78" s="12" t="s">
        <v>152</v>
      </c>
      <c r="E78" s="15">
        <v>3.4</v>
      </c>
      <c r="F78" s="15">
        <f t="shared" si="2"/>
        <v>308.50000000000006</v>
      </c>
      <c r="G78" s="13" t="s">
        <v>113</v>
      </c>
    </row>
    <row r="79" spans="1:7" x14ac:dyDescent="0.15">
      <c r="A79" s="6">
        <f t="shared" si="1"/>
        <v>75</v>
      </c>
      <c r="B79" s="18" t="s">
        <v>166</v>
      </c>
      <c r="C79" s="6" t="s">
        <v>18</v>
      </c>
      <c r="D79" s="6" t="s">
        <v>56</v>
      </c>
      <c r="E79" s="9">
        <v>2.2999999999999998</v>
      </c>
      <c r="F79" s="9">
        <f t="shared" si="2"/>
        <v>310.80000000000007</v>
      </c>
      <c r="G79" s="7" t="s">
        <v>299</v>
      </c>
    </row>
    <row r="80" spans="1:7" x14ac:dyDescent="0.15">
      <c r="A80" s="12">
        <f t="shared" si="1"/>
        <v>76</v>
      </c>
      <c r="B80" s="17" t="s">
        <v>57</v>
      </c>
      <c r="C80" s="12" t="s">
        <v>5</v>
      </c>
      <c r="D80" s="12" t="s">
        <v>32</v>
      </c>
      <c r="E80" s="15">
        <v>3.9</v>
      </c>
      <c r="F80" s="15">
        <f t="shared" si="2"/>
        <v>314.70000000000005</v>
      </c>
      <c r="G80" s="13" t="s">
        <v>114</v>
      </c>
    </row>
    <row r="81" spans="1:7" x14ac:dyDescent="0.15">
      <c r="A81" s="12">
        <f t="shared" si="1"/>
        <v>77</v>
      </c>
      <c r="B81" s="17" t="s">
        <v>153</v>
      </c>
      <c r="C81" s="12" t="s">
        <v>16</v>
      </c>
      <c r="D81" s="12" t="s">
        <v>32</v>
      </c>
      <c r="E81" s="15">
        <v>21.8</v>
      </c>
      <c r="F81" s="15">
        <f t="shared" si="2"/>
        <v>336.50000000000006</v>
      </c>
      <c r="G81" s="13" t="s">
        <v>115</v>
      </c>
    </row>
    <row r="82" spans="1:7" x14ac:dyDescent="0.15">
      <c r="A82" s="6">
        <f t="shared" si="1"/>
        <v>78</v>
      </c>
      <c r="B82" s="18" t="s">
        <v>269</v>
      </c>
      <c r="C82" s="6" t="s">
        <v>213</v>
      </c>
      <c r="D82" s="6" t="s">
        <v>32</v>
      </c>
      <c r="E82" s="9">
        <v>4.0999999999999996</v>
      </c>
      <c r="F82" s="9">
        <f t="shared" si="2"/>
        <v>340.60000000000008</v>
      </c>
      <c r="G82" s="7" t="s">
        <v>298</v>
      </c>
    </row>
    <row r="83" spans="1:7" x14ac:dyDescent="0.15">
      <c r="A83" s="12">
        <f t="shared" si="1"/>
        <v>79</v>
      </c>
      <c r="B83" s="17" t="s">
        <v>167</v>
      </c>
      <c r="C83" s="12" t="s">
        <v>20</v>
      </c>
      <c r="D83" s="12" t="s">
        <v>32</v>
      </c>
      <c r="E83" s="15">
        <v>4.0999999999999996</v>
      </c>
      <c r="F83" s="15">
        <f t="shared" si="2"/>
        <v>344.7000000000001</v>
      </c>
      <c r="G83" s="13" t="s">
        <v>93</v>
      </c>
    </row>
    <row r="84" spans="1:7" x14ac:dyDescent="0.15">
      <c r="A84" s="12">
        <f t="shared" ref="A84:A85" si="3">A83+1</f>
        <v>80</v>
      </c>
      <c r="B84" s="17" t="s">
        <v>154</v>
      </c>
      <c r="C84" s="12" t="s">
        <v>8</v>
      </c>
      <c r="D84" s="12" t="s">
        <v>43</v>
      </c>
      <c r="E84" s="15">
        <v>3.4</v>
      </c>
      <c r="F84" s="15">
        <f t="shared" ref="F84:F138" si="4">SUM(F83+E84)</f>
        <v>348.10000000000008</v>
      </c>
      <c r="G84" s="13" t="s">
        <v>117</v>
      </c>
    </row>
    <row r="85" spans="1:7" x14ac:dyDescent="0.15">
      <c r="A85" s="28">
        <f t="shared" si="3"/>
        <v>81</v>
      </c>
      <c r="B85" s="17" t="s">
        <v>173</v>
      </c>
      <c r="C85" s="12" t="s">
        <v>118</v>
      </c>
      <c r="D85" s="12" t="s">
        <v>174</v>
      </c>
      <c r="E85" s="15">
        <v>4.2</v>
      </c>
      <c r="F85" s="15">
        <f t="shared" si="4"/>
        <v>352.30000000000007</v>
      </c>
      <c r="G85" s="31" t="s">
        <v>310</v>
      </c>
    </row>
    <row r="86" spans="1:7" x14ac:dyDescent="0.15">
      <c r="A86" s="28">
        <f t="shared" ref="A86:A138" si="5">A85+1</f>
        <v>82</v>
      </c>
      <c r="B86" s="17" t="s">
        <v>119</v>
      </c>
      <c r="C86" s="12" t="s">
        <v>21</v>
      </c>
      <c r="D86" s="12" t="s">
        <v>56</v>
      </c>
      <c r="E86" s="15">
        <v>7.3</v>
      </c>
      <c r="F86" s="15">
        <f t="shared" si="4"/>
        <v>359.60000000000008</v>
      </c>
      <c r="G86" s="13" t="s">
        <v>311</v>
      </c>
    </row>
    <row r="87" spans="1:7" x14ac:dyDescent="0.15">
      <c r="A87" s="28">
        <f t="shared" si="5"/>
        <v>83</v>
      </c>
      <c r="B87" s="17" t="s">
        <v>169</v>
      </c>
      <c r="C87" s="12" t="s">
        <v>16</v>
      </c>
      <c r="D87" s="12" t="s">
        <v>170</v>
      </c>
      <c r="E87" s="15">
        <v>1.5</v>
      </c>
      <c r="F87" s="15">
        <f t="shared" si="4"/>
        <v>361.10000000000008</v>
      </c>
      <c r="G87" s="13" t="s">
        <v>312</v>
      </c>
    </row>
    <row r="88" spans="1:7" x14ac:dyDescent="0.15">
      <c r="A88" s="28">
        <f t="shared" si="5"/>
        <v>84</v>
      </c>
      <c r="B88" s="17" t="s">
        <v>313</v>
      </c>
      <c r="C88" s="12" t="s">
        <v>8</v>
      </c>
      <c r="D88" s="12" t="s">
        <v>120</v>
      </c>
      <c r="E88" s="15">
        <v>7.8</v>
      </c>
      <c r="F88" s="15">
        <f t="shared" si="4"/>
        <v>368.90000000000009</v>
      </c>
      <c r="G88" s="13" t="s">
        <v>121</v>
      </c>
    </row>
    <row r="89" spans="1:7" x14ac:dyDescent="0.15">
      <c r="A89" s="12">
        <f t="shared" si="5"/>
        <v>85</v>
      </c>
      <c r="B89" s="17" t="s">
        <v>49</v>
      </c>
      <c r="C89" s="12" t="s">
        <v>98</v>
      </c>
      <c r="D89" s="12" t="s">
        <v>31</v>
      </c>
      <c r="E89" s="15">
        <v>3.8</v>
      </c>
      <c r="F89" s="15">
        <f t="shared" si="4"/>
        <v>372.7000000000001</v>
      </c>
      <c r="G89" s="13" t="s">
        <v>93</v>
      </c>
    </row>
    <row r="90" spans="1:7" x14ac:dyDescent="0.15">
      <c r="A90" s="12">
        <f t="shared" si="5"/>
        <v>86</v>
      </c>
      <c r="B90" s="17" t="s">
        <v>49</v>
      </c>
      <c r="C90" s="12" t="s">
        <v>98</v>
      </c>
      <c r="D90" s="12" t="s">
        <v>122</v>
      </c>
      <c r="E90" s="15">
        <v>1.6</v>
      </c>
      <c r="F90" s="15">
        <f t="shared" si="4"/>
        <v>374.30000000000013</v>
      </c>
      <c r="G90" s="13" t="s">
        <v>93</v>
      </c>
    </row>
    <row r="91" spans="1:7" x14ac:dyDescent="0.15">
      <c r="A91" s="12">
        <f t="shared" si="5"/>
        <v>87</v>
      </c>
      <c r="B91" s="17" t="s">
        <v>119</v>
      </c>
      <c r="C91" s="12" t="s">
        <v>21</v>
      </c>
      <c r="D91" s="12" t="s">
        <v>44</v>
      </c>
      <c r="E91" s="15">
        <v>4.0999999999999996</v>
      </c>
      <c r="F91" s="15">
        <f t="shared" si="4"/>
        <v>378.40000000000015</v>
      </c>
      <c r="G91" s="13" t="s">
        <v>94</v>
      </c>
    </row>
    <row r="92" spans="1:7" x14ac:dyDescent="0.15">
      <c r="A92" s="12">
        <f t="shared" si="5"/>
        <v>88</v>
      </c>
      <c r="B92" s="17" t="s">
        <v>123</v>
      </c>
      <c r="C92" s="12" t="s">
        <v>20</v>
      </c>
      <c r="D92" s="12" t="s">
        <v>132</v>
      </c>
      <c r="E92" s="15">
        <v>2.1</v>
      </c>
      <c r="F92" s="15">
        <f t="shared" si="4"/>
        <v>380.50000000000017</v>
      </c>
      <c r="G92" s="13" t="s">
        <v>95</v>
      </c>
    </row>
    <row r="93" spans="1:7" x14ac:dyDescent="0.15">
      <c r="A93" s="12">
        <f t="shared" si="5"/>
        <v>89</v>
      </c>
      <c r="B93" s="17" t="s">
        <v>66</v>
      </c>
      <c r="C93" s="12" t="s">
        <v>98</v>
      </c>
      <c r="D93" s="12" t="s">
        <v>25</v>
      </c>
      <c r="E93" s="15">
        <v>1</v>
      </c>
      <c r="F93" s="15">
        <f t="shared" si="4"/>
        <v>381.50000000000017</v>
      </c>
      <c r="G93" s="13"/>
    </row>
    <row r="94" spans="1:7" x14ac:dyDescent="0.15">
      <c r="A94" s="12">
        <f t="shared" si="5"/>
        <v>90</v>
      </c>
      <c r="B94" s="17" t="s">
        <v>155</v>
      </c>
      <c r="C94" s="12" t="s">
        <v>98</v>
      </c>
      <c r="D94" s="12" t="s">
        <v>124</v>
      </c>
      <c r="E94" s="15">
        <v>10.5</v>
      </c>
      <c r="F94" s="15">
        <f t="shared" si="4"/>
        <v>392.00000000000017</v>
      </c>
      <c r="G94" s="13" t="s">
        <v>86</v>
      </c>
    </row>
    <row r="95" spans="1:7" x14ac:dyDescent="0.15">
      <c r="A95" s="12">
        <f t="shared" si="5"/>
        <v>91</v>
      </c>
      <c r="B95" s="17" t="s">
        <v>96</v>
      </c>
      <c r="C95" s="12" t="s">
        <v>16</v>
      </c>
      <c r="D95" s="12" t="s">
        <v>56</v>
      </c>
      <c r="E95" s="15">
        <v>1.6</v>
      </c>
      <c r="F95" s="15">
        <f t="shared" si="4"/>
        <v>393.60000000000019</v>
      </c>
      <c r="G95" s="13"/>
    </row>
    <row r="96" spans="1:7" x14ac:dyDescent="0.15">
      <c r="A96" s="12">
        <f t="shared" si="5"/>
        <v>92</v>
      </c>
      <c r="B96" s="17" t="s">
        <v>125</v>
      </c>
      <c r="C96" s="12" t="s">
        <v>5</v>
      </c>
      <c r="D96" s="12" t="s">
        <v>56</v>
      </c>
      <c r="E96" s="15">
        <v>0.3</v>
      </c>
      <c r="F96" s="15">
        <f t="shared" si="4"/>
        <v>393.9000000000002</v>
      </c>
      <c r="G96" s="13"/>
    </row>
    <row r="97" spans="1:7" x14ac:dyDescent="0.15">
      <c r="A97" s="12">
        <f t="shared" si="5"/>
        <v>93</v>
      </c>
      <c r="B97" s="17" t="s">
        <v>156</v>
      </c>
      <c r="C97" s="12" t="s">
        <v>16</v>
      </c>
      <c r="D97" s="12" t="s">
        <v>133</v>
      </c>
      <c r="E97" s="15">
        <v>0.4</v>
      </c>
      <c r="F97" s="15">
        <f t="shared" si="4"/>
        <v>394.30000000000018</v>
      </c>
      <c r="G97" s="13" t="s">
        <v>88</v>
      </c>
    </row>
    <row r="98" spans="1:7" x14ac:dyDescent="0.15">
      <c r="A98" s="12">
        <f t="shared" si="5"/>
        <v>94</v>
      </c>
      <c r="B98" s="17" t="s">
        <v>250</v>
      </c>
      <c r="C98" s="12" t="s">
        <v>5</v>
      </c>
      <c r="D98" s="12" t="s">
        <v>56</v>
      </c>
      <c r="E98" s="15">
        <v>8.9</v>
      </c>
      <c r="F98" s="15">
        <f t="shared" si="4"/>
        <v>403.20000000000016</v>
      </c>
      <c r="G98" s="13" t="s">
        <v>251</v>
      </c>
    </row>
    <row r="99" spans="1:7" x14ac:dyDescent="0.15">
      <c r="A99" s="12">
        <f t="shared" si="5"/>
        <v>95</v>
      </c>
      <c r="B99" s="17" t="s">
        <v>254</v>
      </c>
      <c r="C99" s="12" t="s">
        <v>16</v>
      </c>
      <c r="D99" s="12" t="s">
        <v>252</v>
      </c>
      <c r="E99" s="15">
        <v>2.4</v>
      </c>
      <c r="F99" s="15">
        <f t="shared" si="4"/>
        <v>405.60000000000014</v>
      </c>
      <c r="G99" s="13" t="s">
        <v>253</v>
      </c>
    </row>
    <row r="100" spans="1:7" x14ac:dyDescent="0.15">
      <c r="A100" s="12">
        <f t="shared" si="5"/>
        <v>96</v>
      </c>
      <c r="B100" s="17" t="s">
        <v>255</v>
      </c>
      <c r="C100" s="12" t="s">
        <v>5</v>
      </c>
      <c r="D100" s="12" t="s">
        <v>252</v>
      </c>
      <c r="E100" s="15">
        <v>0.2</v>
      </c>
      <c r="F100" s="15">
        <f t="shared" si="4"/>
        <v>405.80000000000013</v>
      </c>
      <c r="G100" s="13" t="s">
        <v>256</v>
      </c>
    </row>
    <row r="101" spans="1:7" x14ac:dyDescent="0.15">
      <c r="A101" s="12">
        <f t="shared" si="5"/>
        <v>97</v>
      </c>
      <c r="B101" s="17" t="s">
        <v>257</v>
      </c>
      <c r="C101" s="12" t="s">
        <v>5</v>
      </c>
      <c r="D101" s="12" t="s">
        <v>258</v>
      </c>
      <c r="E101" s="15">
        <v>10.9</v>
      </c>
      <c r="F101" s="15">
        <f t="shared" si="4"/>
        <v>416.7000000000001</v>
      </c>
      <c r="G101" s="13" t="s">
        <v>260</v>
      </c>
    </row>
    <row r="102" spans="1:7" x14ac:dyDescent="0.15">
      <c r="A102" s="28">
        <f t="shared" si="5"/>
        <v>98</v>
      </c>
      <c r="B102" s="17" t="s">
        <v>49</v>
      </c>
      <c r="C102" s="12" t="s">
        <v>16</v>
      </c>
      <c r="D102" s="12" t="s">
        <v>259</v>
      </c>
      <c r="E102" s="15">
        <v>0.9</v>
      </c>
      <c r="F102" s="15">
        <f t="shared" si="4"/>
        <v>417.60000000000008</v>
      </c>
      <c r="G102" s="31" t="s">
        <v>314</v>
      </c>
    </row>
    <row r="103" spans="1:7" x14ac:dyDescent="0.15">
      <c r="A103" s="28">
        <f t="shared" si="5"/>
        <v>99</v>
      </c>
      <c r="B103" s="17" t="s">
        <v>66</v>
      </c>
      <c r="C103" s="12" t="s">
        <v>98</v>
      </c>
      <c r="D103" s="12" t="s">
        <v>45</v>
      </c>
      <c r="E103" s="15">
        <v>1</v>
      </c>
      <c r="F103" s="15">
        <f t="shared" si="4"/>
        <v>418.60000000000008</v>
      </c>
      <c r="G103" s="30" t="s">
        <v>127</v>
      </c>
    </row>
    <row r="104" spans="1:7" x14ac:dyDescent="0.15">
      <c r="A104" s="28">
        <f t="shared" si="5"/>
        <v>100</v>
      </c>
      <c r="B104" s="17" t="s">
        <v>157</v>
      </c>
      <c r="C104" s="12" t="s">
        <v>8</v>
      </c>
      <c r="D104" s="12" t="s">
        <v>45</v>
      </c>
      <c r="E104" s="15">
        <v>0.1</v>
      </c>
      <c r="F104" s="15">
        <f t="shared" si="4"/>
        <v>418.7000000000001</v>
      </c>
      <c r="G104" s="30" t="s">
        <v>127</v>
      </c>
    </row>
    <row r="105" spans="1:7" x14ac:dyDescent="0.15">
      <c r="A105" s="6">
        <f t="shared" si="5"/>
        <v>101</v>
      </c>
      <c r="B105" s="18" t="s">
        <v>270</v>
      </c>
      <c r="C105" s="6" t="s">
        <v>158</v>
      </c>
      <c r="D105" s="6" t="s">
        <v>45</v>
      </c>
      <c r="E105" s="9">
        <v>1</v>
      </c>
      <c r="F105" s="9">
        <f t="shared" si="4"/>
        <v>419.7000000000001</v>
      </c>
      <c r="G105" s="7" t="s">
        <v>297</v>
      </c>
    </row>
    <row r="106" spans="1:7" x14ac:dyDescent="0.15">
      <c r="A106" s="28">
        <f t="shared" si="5"/>
        <v>102</v>
      </c>
      <c r="B106" s="29" t="s">
        <v>315</v>
      </c>
      <c r="C106" s="28" t="s">
        <v>227</v>
      </c>
      <c r="D106" s="28" t="s">
        <v>45</v>
      </c>
      <c r="E106" s="32">
        <v>0.2</v>
      </c>
      <c r="F106" s="32">
        <f t="shared" si="4"/>
        <v>419.90000000000009</v>
      </c>
      <c r="G106" s="31"/>
    </row>
    <row r="107" spans="1:7" x14ac:dyDescent="0.15">
      <c r="A107" s="28">
        <f t="shared" si="5"/>
        <v>103</v>
      </c>
      <c r="B107" s="17" t="s">
        <v>66</v>
      </c>
      <c r="C107" s="12" t="s">
        <v>8</v>
      </c>
      <c r="D107" s="12" t="s">
        <v>46</v>
      </c>
      <c r="E107" s="32">
        <v>25.5</v>
      </c>
      <c r="F107" s="32">
        <f t="shared" si="4"/>
        <v>445.40000000000009</v>
      </c>
      <c r="G107" s="13" t="s">
        <v>316</v>
      </c>
    </row>
    <row r="108" spans="1:7" x14ac:dyDescent="0.15">
      <c r="A108" s="28">
        <f t="shared" si="5"/>
        <v>104</v>
      </c>
      <c r="B108" s="17" t="s">
        <v>168</v>
      </c>
      <c r="C108" s="12" t="s">
        <v>5</v>
      </c>
      <c r="D108" s="12" t="s">
        <v>87</v>
      </c>
      <c r="E108" s="15">
        <v>10.9</v>
      </c>
      <c r="F108" s="32">
        <f t="shared" si="4"/>
        <v>456.30000000000007</v>
      </c>
      <c r="G108" s="17" t="s">
        <v>159</v>
      </c>
    </row>
    <row r="109" spans="1:7" x14ac:dyDescent="0.15">
      <c r="A109" s="28">
        <f t="shared" si="5"/>
        <v>105</v>
      </c>
      <c r="B109" s="17" t="s">
        <v>160</v>
      </c>
      <c r="C109" s="12" t="s">
        <v>5</v>
      </c>
      <c r="D109" s="12" t="s">
        <v>24</v>
      </c>
      <c r="E109" s="15">
        <v>17.899999999999999</v>
      </c>
      <c r="F109" s="32">
        <f t="shared" si="4"/>
        <v>474.20000000000005</v>
      </c>
      <c r="G109" s="17" t="s">
        <v>48</v>
      </c>
    </row>
    <row r="110" spans="1:7" x14ac:dyDescent="0.15">
      <c r="A110" s="28">
        <f t="shared" si="5"/>
        <v>106</v>
      </c>
      <c r="B110" s="17" t="s">
        <v>261</v>
      </c>
      <c r="C110" s="12" t="s">
        <v>16</v>
      </c>
      <c r="D110" s="12" t="s">
        <v>243</v>
      </c>
      <c r="E110" s="15">
        <v>1.6</v>
      </c>
      <c r="F110" s="32">
        <f t="shared" si="4"/>
        <v>475.80000000000007</v>
      </c>
      <c r="G110" s="17" t="s">
        <v>262</v>
      </c>
    </row>
    <row r="111" spans="1:7" x14ac:dyDescent="0.15">
      <c r="A111" s="28">
        <f t="shared" si="5"/>
        <v>107</v>
      </c>
      <c r="B111" s="17" t="s">
        <v>103</v>
      </c>
      <c r="C111" s="12" t="s">
        <v>21</v>
      </c>
      <c r="D111" s="12" t="s">
        <v>263</v>
      </c>
      <c r="E111" s="15">
        <v>0.7</v>
      </c>
      <c r="F111" s="32">
        <f t="shared" si="4"/>
        <v>476.50000000000006</v>
      </c>
      <c r="G111" s="17" t="s">
        <v>262</v>
      </c>
    </row>
    <row r="112" spans="1:7" x14ac:dyDescent="0.15">
      <c r="A112" s="28">
        <f t="shared" si="5"/>
        <v>108</v>
      </c>
      <c r="B112" s="17" t="s">
        <v>240</v>
      </c>
      <c r="C112" s="12" t="s">
        <v>16</v>
      </c>
      <c r="D112" s="12" t="s">
        <v>233</v>
      </c>
      <c r="E112" s="15">
        <v>0.8</v>
      </c>
      <c r="F112" s="32">
        <f t="shared" si="4"/>
        <v>477.30000000000007</v>
      </c>
      <c r="G112" s="17"/>
    </row>
    <row r="113" spans="1:7" x14ac:dyDescent="0.15">
      <c r="A113" s="28">
        <f t="shared" si="5"/>
        <v>109</v>
      </c>
      <c r="B113" s="17" t="s">
        <v>49</v>
      </c>
      <c r="C113" s="12" t="s">
        <v>5</v>
      </c>
      <c r="D113" s="12" t="s">
        <v>238</v>
      </c>
      <c r="E113" s="15">
        <v>2.1</v>
      </c>
      <c r="F113" s="32">
        <f t="shared" si="4"/>
        <v>479.40000000000009</v>
      </c>
      <c r="G113" s="17"/>
    </row>
    <row r="114" spans="1:7" x14ac:dyDescent="0.15">
      <c r="A114" s="28">
        <f t="shared" si="5"/>
        <v>110</v>
      </c>
      <c r="B114" s="17" t="s">
        <v>49</v>
      </c>
      <c r="C114" s="12" t="s">
        <v>16</v>
      </c>
      <c r="D114" s="12" t="s">
        <v>233</v>
      </c>
      <c r="E114" s="15">
        <v>2.2000000000000002</v>
      </c>
      <c r="F114" s="32">
        <f t="shared" si="4"/>
        <v>481.60000000000008</v>
      </c>
      <c r="G114" s="17"/>
    </row>
    <row r="115" spans="1:7" x14ac:dyDescent="0.15">
      <c r="A115" s="28">
        <f t="shared" si="5"/>
        <v>111</v>
      </c>
      <c r="B115" s="17" t="s">
        <v>264</v>
      </c>
      <c r="C115" s="12" t="s">
        <v>16</v>
      </c>
      <c r="D115" s="12" t="s">
        <v>233</v>
      </c>
      <c r="E115" s="15">
        <v>4.2</v>
      </c>
      <c r="F115" s="32">
        <f t="shared" si="4"/>
        <v>485.80000000000007</v>
      </c>
      <c r="G115" s="17"/>
    </row>
    <row r="116" spans="1:7" x14ac:dyDescent="0.15">
      <c r="A116" s="28">
        <f t="shared" si="5"/>
        <v>112</v>
      </c>
      <c r="B116" s="17" t="s">
        <v>49</v>
      </c>
      <c r="C116" s="12" t="s">
        <v>16</v>
      </c>
      <c r="D116" s="12" t="s">
        <v>265</v>
      </c>
      <c r="E116" s="15">
        <v>0.5</v>
      </c>
      <c r="F116" s="32">
        <f t="shared" si="4"/>
        <v>486.30000000000007</v>
      </c>
      <c r="G116" s="17"/>
    </row>
    <row r="117" spans="1:7" x14ac:dyDescent="0.15">
      <c r="A117" s="28">
        <f t="shared" si="5"/>
        <v>113</v>
      </c>
      <c r="B117" s="17" t="s">
        <v>126</v>
      </c>
      <c r="C117" s="12" t="s">
        <v>16</v>
      </c>
      <c r="D117" s="12" t="s">
        <v>265</v>
      </c>
      <c r="E117" s="15">
        <v>1.6</v>
      </c>
      <c r="F117" s="32">
        <f t="shared" si="4"/>
        <v>487.90000000000009</v>
      </c>
      <c r="G117" s="17" t="s">
        <v>317</v>
      </c>
    </row>
    <row r="118" spans="1:7" x14ac:dyDescent="0.15">
      <c r="A118" s="28">
        <f t="shared" si="5"/>
        <v>114</v>
      </c>
      <c r="B118" s="17" t="s">
        <v>103</v>
      </c>
      <c r="C118" s="12" t="s">
        <v>266</v>
      </c>
      <c r="D118" s="12" t="s">
        <v>233</v>
      </c>
      <c r="E118" s="15">
        <v>11.8</v>
      </c>
      <c r="F118" s="32">
        <f t="shared" si="4"/>
        <v>499.7000000000001</v>
      </c>
      <c r="G118" s="17" t="s">
        <v>267</v>
      </c>
    </row>
    <row r="119" spans="1:7" x14ac:dyDescent="0.15">
      <c r="A119" s="28">
        <f t="shared" si="5"/>
        <v>115</v>
      </c>
      <c r="B119" s="17" t="s">
        <v>49</v>
      </c>
      <c r="C119" s="12" t="s">
        <v>5</v>
      </c>
      <c r="D119" s="12" t="s">
        <v>54</v>
      </c>
      <c r="E119" s="15">
        <v>2.4</v>
      </c>
      <c r="F119" s="32">
        <f t="shared" si="4"/>
        <v>502.10000000000008</v>
      </c>
      <c r="G119" s="17"/>
    </row>
    <row r="120" spans="1:7" x14ac:dyDescent="0.15">
      <c r="A120" s="33">
        <f t="shared" si="5"/>
        <v>116</v>
      </c>
      <c r="B120" s="18" t="s">
        <v>271</v>
      </c>
      <c r="C120" s="6" t="s">
        <v>77</v>
      </c>
      <c r="D120" s="6" t="s">
        <v>128</v>
      </c>
      <c r="E120" s="9">
        <v>10.4</v>
      </c>
      <c r="F120" s="34">
        <f t="shared" si="4"/>
        <v>512.50000000000011</v>
      </c>
      <c r="G120" s="35" t="s">
        <v>318</v>
      </c>
    </row>
    <row r="121" spans="1:7" x14ac:dyDescent="0.15">
      <c r="A121" s="28">
        <f t="shared" si="5"/>
        <v>117</v>
      </c>
      <c r="B121" s="17" t="s">
        <v>268</v>
      </c>
      <c r="C121" s="12" t="s">
        <v>16</v>
      </c>
      <c r="D121" s="12" t="s">
        <v>54</v>
      </c>
      <c r="E121" s="15">
        <v>7.6</v>
      </c>
      <c r="F121" s="32">
        <f t="shared" si="4"/>
        <v>520.10000000000014</v>
      </c>
      <c r="G121" s="17" t="s">
        <v>272</v>
      </c>
    </row>
    <row r="122" spans="1:7" x14ac:dyDescent="0.15">
      <c r="A122" s="28">
        <f t="shared" si="5"/>
        <v>118</v>
      </c>
      <c r="B122" s="17" t="s">
        <v>50</v>
      </c>
      <c r="C122" s="12" t="s">
        <v>16</v>
      </c>
      <c r="D122" s="12" t="s">
        <v>55</v>
      </c>
      <c r="E122" s="15">
        <v>18.3</v>
      </c>
      <c r="F122" s="32">
        <f t="shared" si="4"/>
        <v>538.40000000000009</v>
      </c>
      <c r="G122" s="17" t="s">
        <v>51</v>
      </c>
    </row>
    <row r="123" spans="1:7" x14ac:dyDescent="0.15">
      <c r="A123" s="28">
        <f t="shared" si="5"/>
        <v>119</v>
      </c>
      <c r="B123" s="17" t="s">
        <v>273</v>
      </c>
      <c r="C123" s="12" t="s">
        <v>227</v>
      </c>
      <c r="D123" s="12" t="s">
        <v>27</v>
      </c>
      <c r="E123" s="15">
        <v>3.4</v>
      </c>
      <c r="F123" s="32">
        <f t="shared" si="4"/>
        <v>541.80000000000007</v>
      </c>
      <c r="G123" s="17" t="s">
        <v>284</v>
      </c>
    </row>
    <row r="124" spans="1:7" x14ac:dyDescent="0.15">
      <c r="A124" s="28">
        <f t="shared" si="5"/>
        <v>120</v>
      </c>
      <c r="B124" s="17" t="s">
        <v>274</v>
      </c>
      <c r="C124" s="12" t="s">
        <v>215</v>
      </c>
      <c r="D124" s="12" t="s">
        <v>14</v>
      </c>
      <c r="E124" s="15">
        <v>12.8</v>
      </c>
      <c r="F124" s="32">
        <f t="shared" si="4"/>
        <v>554.6</v>
      </c>
      <c r="G124" s="17" t="s">
        <v>285</v>
      </c>
    </row>
    <row r="125" spans="1:7" x14ac:dyDescent="0.15">
      <c r="A125" s="28">
        <f t="shared" si="5"/>
        <v>121</v>
      </c>
      <c r="B125" s="17" t="s">
        <v>275</v>
      </c>
      <c r="C125" s="12" t="s">
        <v>227</v>
      </c>
      <c r="D125" s="12" t="s">
        <v>14</v>
      </c>
      <c r="E125" s="15">
        <v>5.4</v>
      </c>
      <c r="F125" s="32">
        <f t="shared" si="4"/>
        <v>560</v>
      </c>
      <c r="G125" s="17" t="s">
        <v>286</v>
      </c>
    </row>
    <row r="126" spans="1:7" x14ac:dyDescent="0.15">
      <c r="A126" s="28">
        <f t="shared" si="5"/>
        <v>122</v>
      </c>
      <c r="B126" s="17" t="s">
        <v>13</v>
      </c>
      <c r="C126" s="12" t="s">
        <v>215</v>
      </c>
      <c r="D126" s="12" t="s">
        <v>12</v>
      </c>
      <c r="E126" s="15">
        <v>0.3</v>
      </c>
      <c r="F126" s="32">
        <f t="shared" si="4"/>
        <v>560.29999999999995</v>
      </c>
      <c r="G126" s="13" t="s">
        <v>287</v>
      </c>
    </row>
    <row r="127" spans="1:7" x14ac:dyDescent="0.15">
      <c r="A127" s="28">
        <f t="shared" si="5"/>
        <v>123</v>
      </c>
      <c r="B127" s="17" t="s">
        <v>276</v>
      </c>
      <c r="C127" s="12" t="s">
        <v>227</v>
      </c>
      <c r="D127" s="12" t="s">
        <v>11</v>
      </c>
      <c r="E127" s="15">
        <v>1.5</v>
      </c>
      <c r="F127" s="32">
        <f t="shared" si="4"/>
        <v>561.79999999999995</v>
      </c>
      <c r="G127" s="13" t="s">
        <v>288</v>
      </c>
    </row>
    <row r="128" spans="1:7" x14ac:dyDescent="0.15">
      <c r="A128" s="28">
        <f t="shared" si="5"/>
        <v>124</v>
      </c>
      <c r="B128" s="17" t="s">
        <v>277</v>
      </c>
      <c r="C128" s="12" t="s">
        <v>215</v>
      </c>
      <c r="D128" s="12" t="s">
        <v>11</v>
      </c>
      <c r="E128" s="15">
        <v>2.2000000000000002</v>
      </c>
      <c r="F128" s="32">
        <f t="shared" si="4"/>
        <v>564</v>
      </c>
      <c r="G128" s="13" t="s">
        <v>289</v>
      </c>
    </row>
    <row r="129" spans="1:7" x14ac:dyDescent="0.15">
      <c r="A129" s="28">
        <f t="shared" si="5"/>
        <v>125</v>
      </c>
      <c r="B129" s="17" t="s">
        <v>278</v>
      </c>
      <c r="C129" s="12" t="s">
        <v>227</v>
      </c>
      <c r="D129" s="12" t="s">
        <v>279</v>
      </c>
      <c r="E129" s="15">
        <v>2.5</v>
      </c>
      <c r="F129" s="32">
        <f t="shared" si="4"/>
        <v>566.5</v>
      </c>
      <c r="G129" s="13" t="s">
        <v>288</v>
      </c>
    </row>
    <row r="130" spans="1:7" x14ac:dyDescent="0.15">
      <c r="A130" s="28">
        <f t="shared" si="5"/>
        <v>126</v>
      </c>
      <c r="B130" s="17" t="s">
        <v>280</v>
      </c>
      <c r="C130" s="12" t="s">
        <v>227</v>
      </c>
      <c r="D130" s="12" t="s">
        <v>10</v>
      </c>
      <c r="E130" s="15">
        <v>1.6</v>
      </c>
      <c r="F130" s="32">
        <f t="shared" si="4"/>
        <v>568.1</v>
      </c>
      <c r="G130" s="13" t="s">
        <v>288</v>
      </c>
    </row>
    <row r="131" spans="1:7" x14ac:dyDescent="0.15">
      <c r="A131" s="28">
        <f t="shared" si="5"/>
        <v>127</v>
      </c>
      <c r="B131" s="17" t="s">
        <v>281</v>
      </c>
      <c r="C131" s="12" t="s">
        <v>227</v>
      </c>
      <c r="D131" s="12" t="s">
        <v>9</v>
      </c>
      <c r="E131" s="15">
        <v>2</v>
      </c>
      <c r="F131" s="32">
        <f t="shared" si="4"/>
        <v>570.1</v>
      </c>
      <c r="G131" s="13" t="s">
        <v>290</v>
      </c>
    </row>
    <row r="132" spans="1:7" x14ac:dyDescent="0.15">
      <c r="A132" s="28">
        <f t="shared" si="5"/>
        <v>128</v>
      </c>
      <c r="B132" s="17" t="s">
        <v>282</v>
      </c>
      <c r="C132" s="12" t="s">
        <v>215</v>
      </c>
      <c r="D132" s="12" t="s">
        <v>7</v>
      </c>
      <c r="E132" s="15">
        <v>3.3</v>
      </c>
      <c r="F132" s="32">
        <f t="shared" si="4"/>
        <v>573.4</v>
      </c>
      <c r="G132" s="13" t="s">
        <v>291</v>
      </c>
    </row>
    <row r="133" spans="1:7" x14ac:dyDescent="0.15">
      <c r="A133" s="28">
        <f t="shared" si="5"/>
        <v>129</v>
      </c>
      <c r="B133" s="17" t="s">
        <v>283</v>
      </c>
      <c r="C133" s="12" t="s">
        <v>227</v>
      </c>
      <c r="D133" s="12" t="s">
        <v>7</v>
      </c>
      <c r="E133" s="15">
        <v>4.0999999999999996</v>
      </c>
      <c r="F133" s="32">
        <f t="shared" si="4"/>
        <v>577.5</v>
      </c>
      <c r="G133" s="13" t="s">
        <v>292</v>
      </c>
    </row>
    <row r="134" spans="1:7" x14ac:dyDescent="0.15">
      <c r="A134" s="28">
        <f t="shared" si="5"/>
        <v>130</v>
      </c>
      <c r="B134" s="17" t="s">
        <v>214</v>
      </c>
      <c r="C134" s="12" t="s">
        <v>215</v>
      </c>
      <c r="D134" s="12" t="s">
        <v>216</v>
      </c>
      <c r="E134" s="15">
        <v>13.1</v>
      </c>
      <c r="F134" s="32">
        <f t="shared" si="4"/>
        <v>590.6</v>
      </c>
      <c r="G134" s="13" t="s">
        <v>223</v>
      </c>
    </row>
    <row r="135" spans="1:7" x14ac:dyDescent="0.15">
      <c r="A135" s="28">
        <f t="shared" si="5"/>
        <v>131</v>
      </c>
      <c r="B135" s="17" t="s">
        <v>217</v>
      </c>
      <c r="C135" s="12" t="s">
        <v>186</v>
      </c>
      <c r="D135" s="12" t="s">
        <v>182</v>
      </c>
      <c r="E135" s="15">
        <v>4.2</v>
      </c>
      <c r="F135" s="32">
        <f t="shared" si="4"/>
        <v>594.80000000000007</v>
      </c>
      <c r="G135" s="13" t="s">
        <v>224</v>
      </c>
    </row>
    <row r="136" spans="1:7" x14ac:dyDescent="0.15">
      <c r="A136" s="28">
        <f t="shared" si="5"/>
        <v>132</v>
      </c>
      <c r="B136" s="17" t="s">
        <v>218</v>
      </c>
      <c r="C136" s="12" t="s">
        <v>189</v>
      </c>
      <c r="D136" s="12" t="s">
        <v>219</v>
      </c>
      <c r="E136" s="15">
        <v>5.3</v>
      </c>
      <c r="F136" s="32">
        <f t="shared" si="4"/>
        <v>600.1</v>
      </c>
      <c r="G136" s="13" t="s">
        <v>225</v>
      </c>
    </row>
    <row r="137" spans="1:7" x14ac:dyDescent="0.15">
      <c r="A137" s="28">
        <f t="shared" si="5"/>
        <v>133</v>
      </c>
      <c r="B137" s="26" t="s">
        <v>220</v>
      </c>
      <c r="C137" s="27" t="s">
        <v>215</v>
      </c>
      <c r="D137" s="12" t="s">
        <v>221</v>
      </c>
      <c r="E137" s="15">
        <v>1.4</v>
      </c>
      <c r="F137" s="32">
        <f t="shared" si="4"/>
        <v>601.5</v>
      </c>
      <c r="G137" s="13" t="s">
        <v>226</v>
      </c>
    </row>
    <row r="138" spans="1:7" x14ac:dyDescent="0.15">
      <c r="A138" s="33">
        <f t="shared" si="5"/>
        <v>134</v>
      </c>
      <c r="B138" s="18" t="s">
        <v>222</v>
      </c>
      <c r="C138" s="6"/>
      <c r="D138" s="6"/>
      <c r="E138" s="9">
        <v>0.1</v>
      </c>
      <c r="F138" s="34">
        <f t="shared" si="4"/>
        <v>601.6</v>
      </c>
      <c r="G138" s="7" t="s">
        <v>296</v>
      </c>
    </row>
    <row r="139" spans="1:7" x14ac:dyDescent="0.15">
      <c r="A139" s="25" t="s">
        <v>302</v>
      </c>
    </row>
  </sheetData>
  <phoneticPr fontId="2"/>
  <pageMargins left="0" right="0" top="0" bottom="0" header="0" footer="0"/>
  <pageSetup paperSize="9" scale="5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BRM1028埼玉600kmスーパーアタック北信</vt:lpstr>
      <vt:lpstr>BRM1028埼玉600kmスーパーアタック北信!Print_Area</vt:lpstr>
    </vt:vector>
  </TitlesOfParts>
  <Manager>俺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724-600cue_v2.0</dc:title>
  <dc:subject>BRM724埼玉600kmアタック北信</dc:subject>
  <dc:creator>俺</dc:creator>
  <dc:description>ちゃんと予習して走ってください</dc:description>
  <cp:lastModifiedBy>宏和 柳沢</cp:lastModifiedBy>
  <cp:lastPrinted>2010-07-22T23:19:52Z</cp:lastPrinted>
  <dcterms:created xsi:type="dcterms:W3CDTF">2009-07-20T06:27:09Z</dcterms:created>
  <dcterms:modified xsi:type="dcterms:W3CDTF">2023-10-22T03:37:08Z</dcterms:modified>
</cp:coreProperties>
</file>