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40" windowHeight="6190" activeTab="0"/>
  </bookViews>
  <sheets>
    <sheet name="BRM0422埼玉600kmアタック二本松" sheetId="1" r:id="rId1"/>
  </sheets>
  <definedNames>
    <definedName name="_xlnm.Print_Area" localSheetId="0">'BRM0422埼玉600kmアタック二本松'!$A$1:$H$155</definedName>
  </definedNames>
  <calcPr fullCalcOnLoad="1"/>
</workbook>
</file>

<file path=xl/sharedStrings.xml><?xml version="1.0" encoding="utf-8"?>
<sst xmlns="http://schemas.openxmlformats.org/spreadsheetml/2006/main" count="609" uniqueCount="344">
  <si>
    <t>折返し</t>
  </si>
  <si>
    <t>├</t>
  </si>
  <si>
    <t>├S</t>
  </si>
  <si>
    <t>　直進</t>
  </si>
  <si>
    <t>左側</t>
  </si>
  <si>
    <t>K52</t>
  </si>
  <si>
    <t>K27</t>
  </si>
  <si>
    <t>K61</t>
  </si>
  <si>
    <t>折返</t>
  </si>
  <si>
    <t>右</t>
  </si>
  <si>
    <t>左</t>
  </si>
  <si>
    <t>K１</t>
  </si>
  <si>
    <t>通過点</t>
  </si>
  <si>
    <t>右折</t>
  </si>
  <si>
    <t>右側</t>
  </si>
  <si>
    <t>K41</t>
  </si>
  <si>
    <t>進路</t>
  </si>
  <si>
    <t>左折</t>
  </si>
  <si>
    <t>区間</t>
  </si>
  <si>
    <t>K63</t>
  </si>
  <si>
    <t>番号</t>
  </si>
  <si>
    <t>十</t>
  </si>
  <si>
    <t>┤S</t>
  </si>
  <si>
    <t>K44</t>
  </si>
  <si>
    <t>市道</t>
  </si>
  <si>
    <t>K11</t>
  </si>
  <si>
    <t>K62</t>
  </si>
  <si>
    <t>K64</t>
  </si>
  <si>
    <t>K17</t>
  </si>
  <si>
    <t>直進</t>
  </si>
  <si>
    <t>K15</t>
  </si>
  <si>
    <t>K57</t>
  </si>
  <si>
    <t>K73</t>
  </si>
  <si>
    <t>K23</t>
  </si>
  <si>
    <t>R49</t>
  </si>
  <si>
    <t>├ S</t>
  </si>
  <si>
    <t>┤</t>
  </si>
  <si>
    <t>K39</t>
  </si>
  <si>
    <t>K54</t>
  </si>
  <si>
    <t>Y</t>
  </si>
  <si>
    <t>K19</t>
  </si>
  <si>
    <t>K9</t>
  </si>
  <si>
    <r>
      <t>[いわき</t>
    </r>
    <r>
      <rPr>
        <sz val="11"/>
        <rFont val="ＭＳ Ｐゴシック"/>
        <family val="0"/>
      </rPr>
      <t>・古殿]</t>
    </r>
  </si>
  <si>
    <r>
      <t>[塙</t>
    </r>
    <r>
      <rPr>
        <sz val="11"/>
        <rFont val="ＭＳ Ｐゴシック"/>
        <family val="0"/>
      </rPr>
      <t>・国道289号]</t>
    </r>
  </si>
  <si>
    <r>
      <t>┤「</t>
    </r>
    <r>
      <rPr>
        <sz val="11"/>
        <rFont val="ＭＳ Ｐゴシック"/>
        <family val="0"/>
      </rPr>
      <t>市塙」</t>
    </r>
  </si>
  <si>
    <r>
      <t>├</t>
    </r>
    <r>
      <rPr>
        <sz val="11"/>
        <rFont val="ＭＳ Ｐゴシック"/>
        <family val="0"/>
      </rPr>
      <t>「野上」</t>
    </r>
  </si>
  <si>
    <r>
      <t>┤</t>
    </r>
    <r>
      <rPr>
        <sz val="11"/>
        <rFont val="ＭＳ Ｐゴシック"/>
        <family val="0"/>
      </rPr>
      <t>「祖母井」</t>
    </r>
  </si>
  <si>
    <r>
      <t>[大越</t>
    </r>
    <r>
      <rPr>
        <sz val="11"/>
        <rFont val="ＭＳ Ｐゴシック"/>
        <family val="0"/>
      </rPr>
      <t>・滝根]</t>
    </r>
  </si>
  <si>
    <r>
      <t>[</t>
    </r>
    <r>
      <rPr>
        <sz val="11"/>
        <rFont val="ＭＳ Ｐゴシック"/>
        <family val="0"/>
      </rPr>
      <t>館林・館林IC]</t>
    </r>
  </si>
  <si>
    <r>
      <t>右</t>
    </r>
    <r>
      <rPr>
        <sz val="11"/>
        <rFont val="ＭＳ Ｐゴシック"/>
        <family val="0"/>
      </rPr>
      <t>：ファミリーマート</t>
    </r>
  </si>
  <si>
    <r>
      <t>K204</t>
    </r>
    <r>
      <rPr>
        <sz val="11"/>
        <rFont val="ＭＳ Ｐゴシック"/>
        <family val="0"/>
      </rPr>
      <t>,K264</t>
    </r>
  </si>
  <si>
    <t>[館林・北川辺]</t>
  </si>
  <si>
    <t>K46,K152</t>
  </si>
  <si>
    <t>7:00スタート</t>
  </si>
  <si>
    <t>「川田谷（市場）西」</t>
  </si>
  <si>
    <r>
      <t>No.</t>
    </r>
    <r>
      <rPr>
        <sz val="11"/>
        <rFont val="ＭＳ Ｐゴシック"/>
        <family val="0"/>
      </rPr>
      <t>116より30ｍ 左：黄色い工場（渡辺プラスティックス）</t>
    </r>
  </si>
  <si>
    <r>
      <t xml:space="preserve">[北川辺・館林] </t>
    </r>
    <r>
      <rPr>
        <sz val="11"/>
        <rFont val="ＭＳ Ｐゴシック"/>
        <family val="0"/>
      </rPr>
      <t>No.131までサイクリングロード等走行推奨</t>
    </r>
  </si>
  <si>
    <r>
      <t>[大田原</t>
    </r>
    <r>
      <rPr>
        <sz val="11"/>
        <rFont val="ＭＳ Ｐゴシック"/>
        <family val="0"/>
      </rPr>
      <t>・那珂川]</t>
    </r>
  </si>
  <si>
    <r>
      <t>K214,</t>
    </r>
    <r>
      <rPr>
        <sz val="11"/>
        <rFont val="ＭＳ Ｐゴシック"/>
        <family val="0"/>
      </rPr>
      <t>K204</t>
    </r>
  </si>
  <si>
    <t>「下馬頭」</t>
  </si>
  <si>
    <t>K9,K46</t>
  </si>
  <si>
    <t>[本宮]</t>
  </si>
  <si>
    <t>「関本下」</t>
  </si>
  <si>
    <t>[安積永盛駅]</t>
  </si>
  <si>
    <t>K166</t>
  </si>
  <si>
    <t>K57､K17</t>
  </si>
  <si>
    <t>K357,市道</t>
  </si>
  <si>
    <t>[いわき]</t>
  </si>
  <si>
    <t xml:space="preserve">K57 </t>
  </si>
  <si>
    <t xml:space="preserve">K166 </t>
  </si>
  <si>
    <t>「川澄」</t>
  </si>
  <si>
    <t>「下館駅南」</t>
  </si>
  <si>
    <t>T 止まれ</t>
  </si>
  <si>
    <t>村道,K242</t>
  </si>
  <si>
    <t>正面一通出口</t>
  </si>
  <si>
    <t>,K166</t>
  </si>
  <si>
    <t>「上寺山」</t>
  </si>
  <si>
    <t>K278</t>
  </si>
  <si>
    <t>T「小林南」</t>
  </si>
  <si>
    <t>R293</t>
  </si>
  <si>
    <t>K62,K73</t>
  </si>
  <si>
    <t>[二本松]</t>
  </si>
  <si>
    <t>市道、K62</t>
  </si>
  <si>
    <t>市道,K355</t>
  </si>
  <si>
    <t>K124</t>
  </si>
  <si>
    <t>K204</t>
  </si>
  <si>
    <t>K261</t>
  </si>
  <si>
    <t>｢中央二丁目」</t>
  </si>
  <si>
    <t>T「荒宿」</t>
  </si>
  <si>
    <t>┤「荒宿東」</t>
  </si>
  <si>
    <t>┤ 止まれ</t>
  </si>
  <si>
    <t>T「中島橋西」</t>
  </si>
  <si>
    <t>K152</t>
  </si>
  <si>
    <t>[坂本2kｍ]</t>
  </si>
  <si>
    <t>K28,K60</t>
  </si>
  <si>
    <t>R118</t>
  </si>
  <si>
    <t>[水戸・茂木]</t>
  </si>
  <si>
    <t>K224</t>
  </si>
  <si>
    <t>[益子]</t>
  </si>
  <si>
    <t>[益子・茂木]</t>
  </si>
  <si>
    <t>┤｢上戸」</t>
  </si>
  <si>
    <t>[川越市街]</t>
  </si>
  <si>
    <t>T｢三国橋」</t>
  </si>
  <si>
    <t>[白河]</t>
  </si>
  <si>
    <t>T｢柏原」</t>
  </si>
  <si>
    <t>「本町」　</t>
  </si>
  <si>
    <t>[小砂]</t>
  </si>
  <si>
    <t>┤「上大野」</t>
  </si>
  <si>
    <t>T「上大野」</t>
  </si>
  <si>
    <t>「高尾二丁目」</t>
  </si>
  <si>
    <t>R349</t>
  </si>
  <si>
    <t>K280</t>
  </si>
  <si>
    <t>「安達ケ原」</t>
  </si>
  <si>
    <t>[川越]</t>
  </si>
  <si>
    <t>左手前：交番</t>
  </si>
  <si>
    <t>[北本]</t>
  </si>
  <si>
    <t>「川山」</t>
  </si>
  <si>
    <t>「大町」</t>
  </si>
  <si>
    <t>K357</t>
  </si>
  <si>
    <t>K163</t>
  </si>
  <si>
    <t>「金山橋西」</t>
  </si>
  <si>
    <t>[川俣]</t>
  </si>
  <si>
    <t>「田町」</t>
  </si>
  <si>
    <t>T「台の前」</t>
  </si>
  <si>
    <t>R123</t>
  </si>
  <si>
    <t>[那須烏山]</t>
  </si>
  <si>
    <t>K118</t>
  </si>
  <si>
    <t>五差路S</t>
  </si>
  <si>
    <t>K355,市道</t>
  </si>
  <si>
    <t>市道,K38</t>
  </si>
  <si>
    <t>[那須烏山」</t>
  </si>
  <si>
    <t>T「野上」</t>
  </si>
  <si>
    <t>K8,K355</t>
  </si>
  <si>
    <t>T　止まれ</t>
  </si>
  <si>
    <t>[鮫川]</t>
  </si>
  <si>
    <t>K12</t>
  </si>
  <si>
    <t>T</t>
  </si>
  <si>
    <t>TS</t>
  </si>
  <si>
    <t>K42</t>
  </si>
  <si>
    <t>村道</t>
  </si>
  <si>
    <t>K13</t>
  </si>
  <si>
    <t>K28</t>
  </si>
  <si>
    <t>S</t>
  </si>
  <si>
    <t>K76</t>
  </si>
  <si>
    <t>通路</t>
  </si>
  <si>
    <r>
      <t>参考時間：</t>
    </r>
    <r>
      <rPr>
        <sz val="11"/>
        <rFont val="ＭＳ Ｐゴシック"/>
        <family val="0"/>
      </rPr>
      <t>15:02～29/02:04（42.6㎞）交差点左角</t>
    </r>
  </si>
  <si>
    <t>22:02～23/15:28</t>
  </si>
  <si>
    <t>21:02～23/14:28（101.8km)</t>
  </si>
  <si>
    <r>
      <t>[棚倉</t>
    </r>
    <r>
      <rPr>
        <sz val="11"/>
        <rFont val="ＭＳ Ｐゴシック"/>
        <family val="0"/>
      </rPr>
      <t>・塙]</t>
    </r>
  </si>
  <si>
    <t>[館林・古河駅]</t>
  </si>
  <si>
    <t>[真岡・宇都宮]</t>
  </si>
  <si>
    <t>[国道4号・下野]</t>
  </si>
  <si>
    <t>[筑西・真岡市街]</t>
  </si>
  <si>
    <t>[国道4号・古河]</t>
  </si>
  <si>
    <t>合計</t>
  </si>
  <si>
    <r>
      <t>[国道4号・本宮駅]</t>
    </r>
    <r>
      <rPr>
        <sz val="11"/>
        <rFont val="ＭＳ Ｐゴシック"/>
        <family val="0"/>
      </rPr>
      <t>15:47～29/03:40（23.5㎞）交差点左角</t>
    </r>
  </si>
  <si>
    <t>参考時間：17:40～23/07:40（60.2㎞）進行方向右側</t>
  </si>
  <si>
    <t>ルート
(R：国道, K：県道）</t>
  </si>
  <si>
    <r>
      <t>[</t>
    </r>
    <r>
      <rPr>
        <sz val="11"/>
        <rFont val="ＭＳ Ｐゴシック"/>
        <family val="0"/>
      </rPr>
      <t>古河・三国橋]　※No.20までサイクリングロード等走行推奨</t>
    </r>
  </si>
  <si>
    <t>[平田・国道49号]</t>
  </si>
  <si>
    <r>
      <rPr>
        <sz val="11"/>
        <rFont val="ＭＳ Ｐゴシック"/>
        <family val="0"/>
      </rPr>
      <t>[国道4号、矢吹]　</t>
    </r>
  </si>
  <si>
    <t>[須賀川・空港]</t>
  </si>
  <si>
    <r>
      <t>[棚倉・</t>
    </r>
    <r>
      <rPr>
        <sz val="11"/>
        <rFont val="ＭＳ Ｐゴシック"/>
        <family val="0"/>
      </rPr>
      <t>表郷]</t>
    </r>
  </si>
  <si>
    <r>
      <t>市道</t>
    </r>
    <r>
      <rPr>
        <sz val="11"/>
        <rFont val="ＭＳ Ｐゴシック"/>
        <family val="0"/>
      </rPr>
      <t>,K260</t>
    </r>
  </si>
  <si>
    <r>
      <t>[水戸</t>
    </r>
    <r>
      <rPr>
        <sz val="11"/>
        <rFont val="ＭＳ Ｐゴシック"/>
        <family val="0"/>
      </rPr>
      <t>・矢祭・国道118号]</t>
    </r>
  </si>
  <si>
    <r>
      <t>[塙</t>
    </r>
    <r>
      <rPr>
        <sz val="11"/>
        <rFont val="ＭＳ Ｐゴシック"/>
        <family val="0"/>
      </rPr>
      <t>・青生野・国道349号]</t>
    </r>
  </si>
  <si>
    <t>S＝信号、「 」＝信号名、十＝十字路、T＝T字路、Y＝Y字路、├＝├字路、┤＝┤字路、ルートは次の通過点までの道路番号、区間は前の通過点からの距離</t>
  </si>
  <si>
    <r>
      <t>[</t>
    </r>
    <r>
      <rPr>
        <sz val="11"/>
        <rFont val="ＭＳ Ｐゴシック"/>
        <family val="0"/>
      </rPr>
      <t>佐野・道の駅かぞわたらせ]</t>
    </r>
  </si>
  <si>
    <r>
      <t>[古河駅]</t>
    </r>
    <r>
      <rPr>
        <sz val="11"/>
        <rFont val="ＭＳ Ｐゴシック"/>
        <family val="0"/>
      </rPr>
      <t xml:space="preserve"> 正面信号名なし</t>
    </r>
  </si>
  <si>
    <r>
      <t>├</t>
    </r>
    <r>
      <rPr>
        <sz val="11"/>
        <rFont val="ＭＳ Ｐゴシック"/>
        <family val="0"/>
      </rPr>
      <t>「北向田」</t>
    </r>
  </si>
  <si>
    <r>
      <t>├</t>
    </r>
    <r>
      <rPr>
        <sz val="11"/>
        <rFont val="ＭＳ Ｐゴシック"/>
        <family val="0"/>
      </rPr>
      <t>「小口」</t>
    </r>
  </si>
  <si>
    <t>[宇都宮]</t>
  </si>
  <si>
    <t>「中央二丁目」</t>
  </si>
  <si>
    <t>「興野大橋東」</t>
  </si>
  <si>
    <t>├「向田」</t>
  </si>
  <si>
    <t>「稲毛田」</t>
  </si>
  <si>
    <t>┤｢三国橋」</t>
  </si>
  <si>
    <t>┤「本町」</t>
  </si>
  <si>
    <t>[茂木]</t>
  </si>
  <si>
    <t>T「東郷北」</t>
  </si>
  <si>
    <t>[鴻巣]</t>
  </si>
  <si>
    <t>├「大隅」</t>
  </si>
  <si>
    <t>「小川北」</t>
  </si>
  <si>
    <t>[狭山市街]</t>
  </si>
  <si>
    <t>「騎西三丁目」</t>
  </si>
  <si>
    <t>「根岸」</t>
  </si>
  <si>
    <t>[小山]</t>
  </si>
  <si>
    <t>[小山・野木]</t>
  </si>
  <si>
    <t>「興野大橋西」</t>
  </si>
  <si>
    <t>[古河駅]</t>
  </si>
  <si>
    <t>[石川町内]</t>
  </si>
  <si>
    <t>「上蓬田」</t>
  </si>
  <si>
    <t>「結城小前」</t>
  </si>
  <si>
    <t>｢三国橋」</t>
  </si>
  <si>
    <t>通路,市道</t>
  </si>
  <si>
    <t>[鴻巣市街]</t>
  </si>
  <si>
    <t>K260,市道</t>
  </si>
  <si>
    <t>十 止まれ</t>
  </si>
  <si>
    <t>「川田谷」</t>
  </si>
  <si>
    <t>[狭山]</t>
  </si>
  <si>
    <t>「本町」</t>
  </si>
  <si>
    <t>｢本町二丁目」</t>
  </si>
  <si>
    <t>「三国橋」</t>
  </si>
  <si>
    <t>「深井二丁目」</t>
  </si>
  <si>
    <t>[結城]</t>
  </si>
  <si>
    <t>[騎西市街]</t>
  </si>
  <si>
    <t>T｢本町」</t>
  </si>
  <si>
    <t>｢根岸」</t>
  </si>
  <si>
    <t xml:space="preserve">[古河] </t>
  </si>
  <si>
    <t>[飯能]</t>
  </si>
  <si>
    <t>R294</t>
  </si>
  <si>
    <t>R299</t>
  </si>
  <si>
    <t>[結城市街]</t>
  </si>
  <si>
    <r>
      <t>左</t>
    </r>
    <r>
      <rPr>
        <sz val="11"/>
        <rFont val="ＭＳ Ｐゴシック"/>
        <family val="0"/>
      </rPr>
      <t>：ファミリーマート</t>
    </r>
  </si>
  <si>
    <r>
      <t>[</t>
    </r>
    <r>
      <rPr>
        <sz val="11"/>
        <rFont val="ＭＳ Ｐゴシック"/>
        <family val="0"/>
      </rPr>
      <t>白河・石川・空港・国道118号]</t>
    </r>
  </si>
  <si>
    <r>
      <t>左</t>
    </r>
    <r>
      <rPr>
        <sz val="11"/>
        <rFont val="ＭＳ Ｐゴシック"/>
        <family val="0"/>
      </rPr>
      <t>手前：太陽光発電所（ソーラーパネル）</t>
    </r>
  </si>
  <si>
    <r>
      <t>通過チェック　セブンイレブン</t>
    </r>
    <r>
      <rPr>
        <sz val="11"/>
        <rFont val="ＭＳ Ｐゴシック"/>
        <family val="0"/>
      </rPr>
      <t>福島古殿店</t>
    </r>
  </si>
  <si>
    <r>
      <t>[鶴ヶ島] 右</t>
    </r>
    <r>
      <rPr>
        <sz val="11"/>
        <rFont val="ＭＳ Ｐゴシック"/>
        <family val="0"/>
      </rPr>
      <t>：ファミリーマート</t>
    </r>
  </si>
  <si>
    <r>
      <t>雁見橋渡ってすぐ 左</t>
    </r>
    <r>
      <rPr>
        <sz val="11"/>
        <rFont val="ＭＳ Ｐゴシック"/>
        <family val="0"/>
      </rPr>
      <t>：ラーメン屋</t>
    </r>
  </si>
  <si>
    <t>23/1:48～23/23:00</t>
  </si>
  <si>
    <r>
      <t>[川俣</t>
    </r>
    <r>
      <rPr>
        <sz val="11"/>
        <rFont val="ＭＳ Ｐゴシック"/>
        <family val="0"/>
      </rPr>
      <t>・国道288号・磐越道]</t>
    </r>
  </si>
  <si>
    <r>
      <t xml:space="preserve">T </t>
    </r>
    <r>
      <rPr>
        <sz val="11"/>
        <rFont val="ＭＳ Ｐゴシック"/>
        <family val="0"/>
      </rPr>
      <t>S</t>
    </r>
  </si>
  <si>
    <r>
      <t>T</t>
    </r>
    <r>
      <rPr>
        <sz val="11"/>
        <rFont val="ＭＳ Ｐゴシック"/>
        <family val="0"/>
      </rPr>
      <t xml:space="preserve"> S</t>
    </r>
  </si>
  <si>
    <t>┤「柏戸(遊水地）」</t>
  </si>
  <si>
    <t>[国道293号]</t>
  </si>
  <si>
    <t>「川田谷(市場）西」</t>
  </si>
  <si>
    <t>R125,K294</t>
  </si>
  <si>
    <t>├（変則十字路）</t>
  </si>
  <si>
    <t>[桶川北本I.C]</t>
  </si>
  <si>
    <t>「久下田西七丁目」</t>
  </si>
  <si>
    <t>T「柏戸（遊水地）」</t>
  </si>
  <si>
    <t>K260,K114</t>
  </si>
  <si>
    <t>┤「馬頭温泉入口」</t>
  </si>
  <si>
    <t>┤「騎西一丁目」</t>
  </si>
  <si>
    <t>YS「七井駅西」</t>
  </si>
  <si>
    <t>6:00～6:30</t>
  </si>
  <si>
    <t>K262,K260</t>
  </si>
  <si>
    <t>一時停止して交差点へ</t>
  </si>
  <si>
    <t>7:00～7:30</t>
  </si>
  <si>
    <t>[市貝・七井駅]</t>
  </si>
  <si>
    <t>T「七井台町東」</t>
  </si>
  <si>
    <t>[真岡・益子・茂木]</t>
  </si>
  <si>
    <t>R294,K255</t>
  </si>
  <si>
    <t>「伊王野小学校前」</t>
  </si>
  <si>
    <t>K14,R349</t>
  </si>
  <si>
    <t>R289,K242</t>
  </si>
  <si>
    <t>[黒羽・湯津上]</t>
  </si>
  <si>
    <t>R461,K27</t>
  </si>
  <si>
    <t>K124,K23</t>
  </si>
  <si>
    <t>┤「山前小学校南」</t>
  </si>
  <si>
    <t>右：街かど美術館</t>
  </si>
  <si>
    <t>K294,R125</t>
  </si>
  <si>
    <t>9:35～12:52　</t>
  </si>
  <si>
    <t>K298,K27</t>
  </si>
  <si>
    <t>[伊王野・棚倉]</t>
  </si>
  <si>
    <t>[加須]　右：ローソン</t>
  </si>
  <si>
    <t>五差路「石原町（北）」</t>
  </si>
  <si>
    <t>「鬼怒川大橋西」</t>
  </si>
  <si>
    <t>[道の駅はなわ]</t>
  </si>
  <si>
    <t>左：セブンイレブン</t>
  </si>
  <si>
    <t>［川俣・国道349号］</t>
  </si>
  <si>
    <t>[馬頭・興野大橋]</t>
  </si>
  <si>
    <t>{須賀川駅・市街地]</t>
  </si>
  <si>
    <t>K45（K166）</t>
  </si>
  <si>
    <t>市道,K14,K207</t>
  </si>
  <si>
    <t>K207,K166</t>
  </si>
  <si>
    <t>右：ファミリーマート</t>
  </si>
  <si>
    <t xml:space="preserve"> K38, K151</t>
  </si>
  <si>
    <t>[須賀川・安積町]</t>
  </si>
  <si>
    <t>「郡山警察署前」</t>
  </si>
  <si>
    <t>11:35～17:24</t>
  </si>
  <si>
    <t>「古河駅西口入口」</t>
  </si>
  <si>
    <r>
      <t>├</t>
    </r>
    <r>
      <rPr>
        <sz val="11"/>
        <rFont val="ＭＳ Ｐゴシック"/>
        <family val="0"/>
      </rPr>
      <t>「柏原」</t>
    </r>
  </si>
  <si>
    <r>
      <t>K38</t>
    </r>
    <r>
      <rPr>
        <sz val="11"/>
        <rFont val="ＭＳ Ｐゴシック"/>
        <family val="0"/>
      </rPr>
      <t>,市道</t>
    </r>
  </si>
  <si>
    <r>
      <t>T</t>
    </r>
    <r>
      <rPr>
        <sz val="11"/>
        <rFont val="ＭＳ Ｐゴシック"/>
        <family val="0"/>
      </rPr>
      <t>｢上戸」</t>
    </r>
  </si>
  <si>
    <r>
      <t>[桶川北本I.C</t>
    </r>
    <r>
      <rPr>
        <sz val="11"/>
        <rFont val="ＭＳ Ｐゴシック"/>
        <family val="0"/>
      </rPr>
      <t>・桶川]</t>
    </r>
  </si>
  <si>
    <t>右：「おでん屋」を過ぎて、最初の信号</t>
  </si>
  <si>
    <t>PC2 セブンイレブン馬頭北向田店</t>
  </si>
  <si>
    <t>正面右：ヤマザキYショップ。右折時注意</t>
  </si>
  <si>
    <t>PC5ファミリーマート市貝下赤羽店</t>
  </si>
  <si>
    <t>[下妻・国道4号・国道125号]</t>
  </si>
  <si>
    <t>[本宮駅]　橋を渡ってすぐの信号</t>
  </si>
  <si>
    <t>[郡山・滝根・小野・あぶくま高原道路]</t>
  </si>
  <si>
    <t>[益子]　　交差点直前に踏切あり</t>
  </si>
  <si>
    <t>PC３ファミリーマート滝根広瀬店</t>
  </si>
  <si>
    <t>[下妻、国道125号]　左：「まるい」</t>
  </si>
  <si>
    <t>10:35～16:24（68.3km）</t>
  </si>
  <si>
    <t>[桜川]　道標では直進も右折もK207</t>
  </si>
  <si>
    <t>踏切渡ってすぐ右方向に。対向車に注意</t>
  </si>
  <si>
    <t>[小野]</t>
  </si>
  <si>
    <t>K11,K40</t>
  </si>
  <si>
    <t>[母畑・平田]</t>
  </si>
  <si>
    <t>T「騎西一丁目」</t>
  </si>
  <si>
    <t>15:02～23／03:04</t>
  </si>
  <si>
    <t>20230320  第1版</t>
  </si>
  <si>
    <r>
      <t xml:space="preserve">[筑西・結城] </t>
    </r>
    <r>
      <rPr>
        <sz val="11"/>
        <rFont val="ＭＳ Ｐゴシック"/>
        <family val="0"/>
      </rPr>
      <t>正面信号名なし</t>
    </r>
  </si>
  <si>
    <r>
      <t>左</t>
    </r>
    <r>
      <rPr>
        <sz val="11"/>
        <rFont val="ＭＳ Ｐゴシック"/>
        <family val="0"/>
      </rPr>
      <t>：「ギフトショップ」の看板</t>
    </r>
  </si>
  <si>
    <r>
      <t>[舟生]　</t>
    </r>
    <r>
      <rPr>
        <sz val="11"/>
        <rFont val="ＭＳ Ｐゴシック"/>
        <family val="0"/>
      </rPr>
      <t>自転車直進可能。</t>
    </r>
  </si>
  <si>
    <r>
      <t>[塙</t>
    </r>
    <r>
      <rPr>
        <sz val="11"/>
        <rFont val="ＭＳ Ｐゴシック"/>
        <family val="0"/>
      </rPr>
      <t>・青生野]　　左：ゆざ理美容室駐車場</t>
    </r>
  </si>
  <si>
    <r>
      <t>8:35～11:52（</t>
    </r>
    <r>
      <rPr>
        <sz val="11"/>
        <rFont val="ＭＳ Ｐゴシック"/>
        <family val="0"/>
      </rPr>
      <t>88.0㎞）進行方向左側</t>
    </r>
  </si>
  <si>
    <r>
      <t>[野田</t>
    </r>
    <r>
      <rPr>
        <sz val="11"/>
        <rFont val="ＭＳ Ｐゴシック"/>
        <family val="0"/>
      </rPr>
      <t>,国道50号] 左：ファミリーマート</t>
    </r>
  </si>
  <si>
    <r>
      <t>通過チェック　</t>
    </r>
    <r>
      <rPr>
        <sz val="11"/>
        <rFont val="ＭＳ Ｐゴシック"/>
        <family val="0"/>
      </rPr>
      <t>ファミリーマートますや針道店</t>
    </r>
  </si>
  <si>
    <r>
      <t xml:space="preserve">[幸手・栗橋]　正面信号名なし </t>
    </r>
    <r>
      <rPr>
        <sz val="11"/>
        <rFont val="ＭＳ Ｐゴシック"/>
        <family val="0"/>
      </rPr>
      <t>右：武蔵野銀行</t>
    </r>
  </si>
  <si>
    <r>
      <t>[騎西]</t>
    </r>
    <r>
      <rPr>
        <sz val="11"/>
        <rFont val="ＭＳ Ｐゴシック"/>
        <family val="0"/>
      </rPr>
      <t xml:space="preserve"> 正面信号名なし 左：武蔵野銀行</t>
    </r>
  </si>
  <si>
    <t>BRM0422埼玉600kmアタック二本松</t>
  </si>
  <si>
    <r>
      <t>[那珂川</t>
    </r>
    <r>
      <rPr>
        <sz val="11"/>
        <rFont val="ＭＳ Ｐゴシック"/>
        <family val="0"/>
      </rPr>
      <t>・大子市街]</t>
    </r>
  </si>
  <si>
    <r>
      <t>[川俣</t>
    </r>
    <r>
      <rPr>
        <sz val="11"/>
        <rFont val="ＭＳ Ｐゴシック"/>
        <family val="0"/>
      </rPr>
      <t>・二本松]</t>
    </r>
  </si>
  <si>
    <t>13:42～23:12（101.8㎞）進行方向右側</t>
  </si>
  <si>
    <t>[益子・真岡市街・国道294号]　道標ではT字路扱い</t>
  </si>
  <si>
    <t>鉄屋ストアー過ぎてすぐ、「田町十字路」手前の交差点</t>
  </si>
  <si>
    <t>[国道254号] ＊左斜め前に進む（道標は直進扱い）</t>
  </si>
  <si>
    <t>入間市豊水橋河川敷　ゴール</t>
  </si>
  <si>
    <t>├字路と┤字路との変則十字路</t>
  </si>
  <si>
    <t>情報・その他　[ ]行先道標</t>
  </si>
  <si>
    <t>[那須烏山市街・国道294号]</t>
  </si>
  <si>
    <t>PC4ミニストップ本宮高木店</t>
  </si>
  <si>
    <t>PC1セブンイレブン筑西梶内店</t>
  </si>
  <si>
    <t>[小砂]　直進行き止まり</t>
  </si>
  <si>
    <t>［さくら・小川］ 右：ローソン</t>
  </si>
  <si>
    <t>[市貝]　踏切渡ってすぐ左折</t>
  </si>
  <si>
    <t>K151&lt;K38,&lt;K27</t>
  </si>
  <si>
    <t>[滝根]　※小さい青看板</t>
  </si>
  <si>
    <t>R461,K52,K27</t>
  </si>
  <si>
    <t>K280,市道,K278</t>
  </si>
  <si>
    <t>PC6セブンイレブン加須外野店</t>
  </si>
  <si>
    <t>K149,K46,R354</t>
  </si>
  <si>
    <t>[那須烏山]　X字形の交差点</t>
  </si>
  <si>
    <t>[石川]　交差点右手前に床屋</t>
  </si>
  <si>
    <t>[那須・大田原・那珂川町]</t>
  </si>
  <si>
    <t>入間市豊水橋河川敷スタート</t>
  </si>
  <si>
    <t>[宇都宮・真岡・祖母井]</t>
  </si>
  <si>
    <t>[海老ケ島・国道294号]</t>
  </si>
  <si>
    <t>14:42～23／00:12</t>
  </si>
  <si>
    <t>16:47～23／04：40</t>
  </si>
  <si>
    <t>18:40～23／8:40</t>
  </si>
  <si>
    <t>23/00:14～19:52</t>
  </si>
  <si>
    <r>
      <t>K260</t>
    </r>
    <r>
      <rPr>
        <sz val="11"/>
        <rFont val="ＭＳ Ｐゴシック"/>
        <family val="0"/>
      </rPr>
      <t>,K262</t>
    </r>
  </si>
  <si>
    <r>
      <t>K114,</t>
    </r>
    <r>
      <rPr>
        <sz val="11"/>
        <rFont val="ＭＳ Ｐゴシック"/>
        <family val="0"/>
      </rPr>
      <t>K260</t>
    </r>
  </si>
  <si>
    <t>※左折先に「郡山」とあるが、ひたすら直進。</t>
  </si>
  <si>
    <t>[国道16号・入間]　左:不二家レストラン</t>
  </si>
  <si>
    <t>23:14～23/18:52(66.4km)</t>
  </si>
  <si>
    <t>左折して踏切を渡ったら、線路沿いに進む。</t>
  </si>
  <si>
    <t>[小野町内・空港・磐越道・あぶくま高原道路]</t>
  </si>
  <si>
    <t>23/0:48～23/22:00（50.9㎞）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</si>
</sst>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¥&quot;* #,##0_ ;_ &quot;¥&quot;* \-#,##0_ ;_ &quot;¥&quot;* &quot;-&quot;_ ;_ @_ "/>
    <numFmt numFmtId="43" formatCode="_ * #,##0.00_ ;_ * \-#,##0.00_ ;_ * &quot;-&quot;??_ ;_ @_ "/>
    <numFmt numFmtId="44" formatCode="_ &quot;¥&quot;* #,##0.00_ ;_ &quot;¥&quot;* \-#,##0.00_ ;_ &quot;¥&quot;* &quot;-&quot;??_ ;_ @_ "/>
    <numFmt numFmtId="164" formatCode="0.0_);[Red]\(0.0\)"/>
    <numFmt numFmtId="165" formatCode="0.0_ "/>
  </numFmts>
  <fonts count="34">
    <font>
      <sz val="11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9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53"/>
      <name val="ＭＳ Ｐゴシック"/>
      <family val="0"/>
    </font>
    <font>
      <sz val="11"/>
      <color indexed="16"/>
      <name val="ＭＳ Ｐゴシック"/>
      <family val="0"/>
    </font>
    <font>
      <b/>
      <sz val="11"/>
      <color indexed="53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0"/>
      <color indexed="8"/>
      <name val="ＭＳ Ｐゴシック"/>
      <family val="0"/>
    </font>
    <font>
      <sz val="6"/>
      <color indexed="8"/>
      <name val="ＭＳ Ｐゴシック"/>
      <family val="0"/>
    </font>
    <font>
      <sz val="9"/>
      <color indexed="8"/>
      <name val="ＭＳ Ｐゴシック"/>
      <family val="0"/>
    </font>
    <font>
      <sz val="16"/>
      <color indexed="8"/>
      <name val="ＭＳ Ｐゴシック"/>
      <family val="0"/>
    </font>
    <font>
      <b/>
      <sz val="18"/>
      <color rgb="FF1F497D"/>
      <name val="ＭＳ Ｐゴシック"/>
      <family val="0"/>
    </font>
    <font>
      <sz val="11"/>
      <color rgb="FF9C6500"/>
      <name val="ＭＳ Ｐゴシック"/>
      <family val="0"/>
    </font>
    <font>
      <sz val="11"/>
      <color rgb="FFFA7D00"/>
      <name val="ＭＳ Ｐゴシック"/>
      <family val="0"/>
    </font>
    <font>
      <sz val="11"/>
      <color rgb="FF9C0006"/>
      <name val="ＭＳ Ｐゴシック"/>
      <family val="0"/>
    </font>
    <font>
      <b/>
      <sz val="11"/>
      <color rgb="FFFA7D00"/>
      <name val="ＭＳ Ｐゴシック"/>
      <family val="0"/>
    </font>
    <font>
      <b/>
      <sz val="15"/>
      <color rgb="FF1F497D"/>
      <name val="ＭＳ Ｐゴシック"/>
      <family val="0"/>
    </font>
    <font>
      <b/>
      <sz val="13"/>
      <color rgb="FF1F497D"/>
      <name val="ＭＳ Ｐゴシック"/>
      <family val="0"/>
    </font>
    <font>
      <b/>
      <sz val="11"/>
      <color rgb="FF1F497D"/>
      <name val="ＭＳ Ｐゴシック"/>
      <family val="0"/>
    </font>
    <font>
      <b/>
      <sz val="11"/>
      <color rgb="FF3F3F3F"/>
      <name val="ＭＳ Ｐゴシック"/>
      <family val="0"/>
    </font>
    <font>
      <i/>
      <sz val="11"/>
      <color rgb="FF7F7F7F"/>
      <name val="ＭＳ Ｐゴシック"/>
      <family val="0"/>
    </font>
    <font>
      <sz val="11"/>
      <color rgb="FF3F3F76"/>
      <name val="ＭＳ Ｐゴシック"/>
      <family val="0"/>
    </font>
    <font>
      <sz val="11"/>
      <color rgb="FF006100"/>
      <name val="ＭＳ Ｐゴシック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30" fillId="30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32" borderId="0" applyNumberFormat="0" applyBorder="0" applyAlignment="0" applyProtection="0"/>
  </cellStyleXfs>
  <cellXfs count="77">
    <xf numFmtId="0" fontId="0" fillId="0" borderId="0" xfId="0" applyNumberForma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vertical="center"/>
    </xf>
    <xf numFmtId="165" fontId="0" fillId="33" borderId="10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165" fontId="0" fillId="33" borderId="10" xfId="0" applyNumberFormat="1" applyFont="1" applyFill="1" applyBorder="1" applyAlignment="1">
      <alignment vertical="center"/>
    </xf>
    <xf numFmtId="165" fontId="0" fillId="0" borderId="10" xfId="0" applyNumberFormat="1" applyFont="1" applyFill="1" applyBorder="1" applyAlignment="1">
      <alignment horizontal="right" vertical="center"/>
    </xf>
    <xf numFmtId="165" fontId="0" fillId="33" borderId="10" xfId="0" applyNumberFormat="1" applyFont="1" applyFill="1" applyBorder="1" applyAlignment="1">
      <alignment horizontal="right" vertical="center"/>
    </xf>
    <xf numFmtId="0" fontId="0" fillId="33" borderId="1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vertical="center" wrapText="1"/>
    </xf>
    <xf numFmtId="0" fontId="0" fillId="33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 wrapText="1"/>
    </xf>
    <xf numFmtId="165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vertical="center" shrinkToFi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vertical="center" wrapText="1"/>
    </xf>
    <xf numFmtId="0" fontId="19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35" borderId="10" xfId="0" applyNumberFormat="1" applyFont="1" applyFill="1" applyBorder="1" applyAlignment="1">
      <alignment vertical="center" wrapText="1"/>
    </xf>
    <xf numFmtId="0" fontId="0" fillId="35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 quotePrefix="1">
      <alignment horizontal="left" vertical="center" wrapText="1"/>
    </xf>
    <xf numFmtId="0" fontId="0" fillId="33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>
      <alignment vertical="center"/>
    </xf>
    <xf numFmtId="165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shrinkToFit="1"/>
    </xf>
    <xf numFmtId="165" fontId="0" fillId="0" borderId="0" xfId="0" applyNumberFormat="1" applyAlignment="1">
      <alignment vertical="center"/>
    </xf>
    <xf numFmtId="0" fontId="0" fillId="0" borderId="10" xfId="0" applyNumberFormat="1" applyFont="1" applyFill="1" applyBorder="1" applyAlignment="1">
      <alignment horizontal="left" vertical="center" shrinkToFit="1"/>
    </xf>
    <xf numFmtId="0" fontId="0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vertical="center"/>
    </xf>
    <xf numFmtId="0" fontId="0" fillId="33" borderId="10" xfId="0" applyNumberFormat="1" applyFont="1" applyFill="1" applyBorder="1" applyAlignment="1">
      <alignment vertical="center" shrinkToFit="1"/>
    </xf>
    <xf numFmtId="0" fontId="0" fillId="33" borderId="10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 wrapText="1"/>
    </xf>
    <xf numFmtId="0" fontId="0" fillId="0" borderId="0" xfId="0" applyNumberForma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right" vertical="center"/>
    </xf>
    <xf numFmtId="0" fontId="9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0" fontId="21" fillId="0" borderId="0" xfId="0" applyNumberFormat="1" applyFont="1" applyFill="1" applyAlignment="1">
      <alignment horizontal="left" vertical="center"/>
    </xf>
    <xf numFmtId="0" fontId="0" fillId="33" borderId="10" xfId="0" applyNumberFormat="1" applyFont="1" applyFill="1" applyBorder="1" applyAlignment="1">
      <alignment vertical="center"/>
    </xf>
    <xf numFmtId="0" fontId="0" fillId="0" borderId="10" xfId="0" applyNumberFormat="1" applyBorder="1" applyAlignment="1">
      <alignment vertical="center" wrapText="1"/>
    </xf>
    <xf numFmtId="0" fontId="0" fillId="0" borderId="10" xfId="0" applyNumberForma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6"/>
  <sheetViews>
    <sheetView tabSelected="1" defaultGridColor="0" zoomScale="80" zoomScaleNormal="80" zoomScaleSheetLayoutView="75" colorId="22" workbookViewId="0" topLeftCell="A1">
      <selection activeCell="I7" sqref="I7"/>
    </sheetView>
  </sheetViews>
  <sheetFormatPr defaultColWidth="9.00390625" defaultRowHeight="13.5"/>
  <cols>
    <col min="1" max="1" width="4.50390625" style="0" customWidth="1"/>
    <col min="2" max="2" width="30.375" style="15" customWidth="1"/>
    <col min="3" max="3" width="6.625" style="0" bestFit="1" customWidth="1"/>
    <col min="4" max="4" width="16.50390625" style="0" bestFit="1" customWidth="1"/>
    <col min="5" max="5" width="5.50390625" style="0" bestFit="1" customWidth="1"/>
    <col min="6" max="6" width="6.50390625" style="0" bestFit="1" customWidth="1"/>
    <col min="7" max="7" width="50.875" style="15" customWidth="1"/>
    <col min="8" max="8" width="22.00390625" style="0" customWidth="1"/>
    <col min="9" max="9" width="18.375" style="0" bestFit="1" customWidth="1"/>
  </cols>
  <sheetData>
    <row r="1" spans="1:8" ht="22.5">
      <c r="A1" s="73" t="s">
        <v>304</v>
      </c>
      <c r="B1" s="73"/>
      <c r="C1" s="73"/>
      <c r="D1" s="73"/>
      <c r="E1" s="73"/>
      <c r="F1" s="73"/>
      <c r="G1" s="73"/>
      <c r="H1" s="64" t="s">
        <v>294</v>
      </c>
    </row>
    <row r="2" spans="1:8" ht="15.75">
      <c r="A2" s="72" t="s">
        <v>166</v>
      </c>
      <c r="B2" s="72"/>
      <c r="C2" s="72"/>
      <c r="D2" s="72"/>
      <c r="E2" s="72"/>
      <c r="F2" s="72"/>
      <c r="G2" s="72"/>
      <c r="H2" s="21"/>
    </row>
    <row r="3" spans="1:8" ht="31.5">
      <c r="A3" s="11" t="s">
        <v>20</v>
      </c>
      <c r="B3" s="4" t="s">
        <v>12</v>
      </c>
      <c r="C3" s="8" t="s">
        <v>16</v>
      </c>
      <c r="D3" s="4" t="s">
        <v>157</v>
      </c>
      <c r="E3" s="22" t="s">
        <v>18</v>
      </c>
      <c r="F3" s="8" t="s">
        <v>154</v>
      </c>
      <c r="G3" s="4" t="s">
        <v>313</v>
      </c>
      <c r="H3" s="4" t="s">
        <v>53</v>
      </c>
    </row>
    <row r="4" spans="1:8" ht="15.75">
      <c r="A4" s="23">
        <v>1</v>
      </c>
      <c r="B4" s="24" t="s">
        <v>329</v>
      </c>
      <c r="C4" s="6"/>
      <c r="D4" s="6" t="s">
        <v>194</v>
      </c>
      <c r="E4" s="19">
        <v>0</v>
      </c>
      <c r="F4" s="19">
        <v>0</v>
      </c>
      <c r="G4" s="25" t="s">
        <v>235</v>
      </c>
      <c r="H4" s="26" t="s">
        <v>238</v>
      </c>
    </row>
    <row r="5" spans="1:8" ht="15.75">
      <c r="A5" s="11">
        <f aca="true" t="shared" si="0" ref="A5:A74">A4+1</f>
        <v>2</v>
      </c>
      <c r="B5" s="27" t="s">
        <v>136</v>
      </c>
      <c r="C5" s="1" t="s">
        <v>17</v>
      </c>
      <c r="D5" s="1" t="s">
        <v>211</v>
      </c>
      <c r="E5" s="18">
        <v>0.1</v>
      </c>
      <c r="F5" s="18">
        <f>SUM(F4+E5)</f>
        <v>0.1</v>
      </c>
      <c r="G5" s="28"/>
      <c r="H5" s="28"/>
    </row>
    <row r="6" spans="1:8" ht="15.75">
      <c r="A6" s="11">
        <f t="shared" si="0"/>
        <v>3</v>
      </c>
      <c r="B6" s="27" t="s">
        <v>185</v>
      </c>
      <c r="C6" s="1" t="s">
        <v>13</v>
      </c>
      <c r="D6" s="1" t="s">
        <v>236</v>
      </c>
      <c r="E6" s="18">
        <v>0.7</v>
      </c>
      <c r="F6" s="18">
        <f>SUM(F5+E6)</f>
        <v>0.7999999999999999</v>
      </c>
      <c r="G6" s="28" t="s">
        <v>183</v>
      </c>
      <c r="H6" s="28"/>
    </row>
    <row r="7" spans="1:8" ht="15.75">
      <c r="A7" s="11">
        <f t="shared" si="0"/>
        <v>4</v>
      </c>
      <c r="B7" s="27" t="s">
        <v>272</v>
      </c>
      <c r="C7" s="1" t="s">
        <v>13</v>
      </c>
      <c r="D7" s="1" t="s">
        <v>231</v>
      </c>
      <c r="E7" s="18">
        <v>4.3</v>
      </c>
      <c r="F7" s="18">
        <f aca="true" t="shared" si="1" ref="F7:F74">SUM(F6+E7)</f>
        <v>5.1</v>
      </c>
      <c r="G7" s="28"/>
      <c r="H7" s="28"/>
    </row>
    <row r="8" spans="1:8" ht="15.75">
      <c r="A8" s="11">
        <f t="shared" si="0"/>
        <v>5</v>
      </c>
      <c r="B8" s="13" t="s">
        <v>274</v>
      </c>
      <c r="C8" s="8" t="s">
        <v>13</v>
      </c>
      <c r="D8" s="2" t="s">
        <v>196</v>
      </c>
      <c r="E8" s="29">
        <v>7.1</v>
      </c>
      <c r="F8" s="18">
        <f t="shared" si="1"/>
        <v>12.2</v>
      </c>
      <c r="G8" s="12" t="s">
        <v>101</v>
      </c>
      <c r="H8" s="28"/>
    </row>
    <row r="9" spans="1:8" ht="15.75">
      <c r="A9" s="11">
        <f t="shared" si="0"/>
        <v>6</v>
      </c>
      <c r="B9" s="13" t="s">
        <v>222</v>
      </c>
      <c r="C9" s="8" t="s">
        <v>13</v>
      </c>
      <c r="D9" s="2" t="s">
        <v>37</v>
      </c>
      <c r="E9" s="29">
        <v>1.4</v>
      </c>
      <c r="F9" s="18">
        <f t="shared" si="1"/>
        <v>13.6</v>
      </c>
      <c r="G9" s="12"/>
      <c r="H9" s="28"/>
    </row>
    <row r="10" spans="1:8" ht="15.75">
      <c r="A10" s="11">
        <f>A9+1</f>
        <v>7</v>
      </c>
      <c r="B10" s="52" t="s">
        <v>256</v>
      </c>
      <c r="C10" s="53" t="s">
        <v>10</v>
      </c>
      <c r="D10" s="53" t="s">
        <v>24</v>
      </c>
      <c r="E10" s="54">
        <v>1.6</v>
      </c>
      <c r="F10" s="18">
        <f t="shared" si="1"/>
        <v>15.2</v>
      </c>
      <c r="G10" s="55" t="s">
        <v>310</v>
      </c>
      <c r="H10" s="28"/>
    </row>
    <row r="11" spans="1:8" ht="15.75">
      <c r="A11" s="11">
        <f t="shared" si="0"/>
        <v>8</v>
      </c>
      <c r="B11" s="52" t="s">
        <v>142</v>
      </c>
      <c r="C11" s="53" t="s">
        <v>17</v>
      </c>
      <c r="D11" s="53" t="s">
        <v>135</v>
      </c>
      <c r="E11" s="54">
        <v>1.7</v>
      </c>
      <c r="F11" s="18">
        <f t="shared" si="1"/>
        <v>16.9</v>
      </c>
      <c r="G11" s="5"/>
      <c r="H11" s="28"/>
    </row>
    <row r="12" spans="1:8" ht="15.75">
      <c r="A12" s="11">
        <f t="shared" si="0"/>
        <v>9</v>
      </c>
      <c r="B12" s="13" t="s">
        <v>198</v>
      </c>
      <c r="C12" s="8" t="s">
        <v>17</v>
      </c>
      <c r="D12" s="4" t="s">
        <v>31</v>
      </c>
      <c r="E12" s="9">
        <v>7.1</v>
      </c>
      <c r="F12" s="18">
        <f t="shared" si="1"/>
        <v>24</v>
      </c>
      <c r="G12" s="5"/>
      <c r="H12" s="28"/>
    </row>
    <row r="13" spans="1:8" ht="15.75">
      <c r="A13" s="11">
        <f t="shared" si="0"/>
        <v>10</v>
      </c>
      <c r="B13" s="13" t="s">
        <v>54</v>
      </c>
      <c r="C13" s="8" t="s">
        <v>17</v>
      </c>
      <c r="D13" s="4" t="s">
        <v>31</v>
      </c>
      <c r="E13" s="9">
        <v>2.4</v>
      </c>
      <c r="F13" s="18">
        <f>SUM(F12+E13)</f>
        <v>26.4</v>
      </c>
      <c r="G13" s="5" t="s">
        <v>180</v>
      </c>
      <c r="H13" s="28"/>
    </row>
    <row r="14" spans="1:8" ht="15.75">
      <c r="A14" s="11">
        <f t="shared" si="0"/>
        <v>11</v>
      </c>
      <c r="B14" s="13" t="s">
        <v>109</v>
      </c>
      <c r="C14" s="8" t="s">
        <v>13</v>
      </c>
      <c r="D14" s="4" t="s">
        <v>31</v>
      </c>
      <c r="E14" s="9">
        <v>2.7</v>
      </c>
      <c r="F14" s="18">
        <f t="shared" si="1"/>
        <v>29.099999999999998</v>
      </c>
      <c r="G14" s="5"/>
      <c r="H14" s="28"/>
    </row>
    <row r="15" spans="1:8" ht="15.75">
      <c r="A15" s="11">
        <f t="shared" si="0"/>
        <v>12</v>
      </c>
      <c r="B15" s="13" t="s">
        <v>203</v>
      </c>
      <c r="C15" s="8" t="s">
        <v>17</v>
      </c>
      <c r="D15" s="4" t="s">
        <v>31</v>
      </c>
      <c r="E15" s="9">
        <v>2.6</v>
      </c>
      <c r="F15" s="18">
        <f t="shared" si="1"/>
        <v>31.7</v>
      </c>
      <c r="G15" s="5" t="s">
        <v>195</v>
      </c>
      <c r="H15" s="28"/>
    </row>
    <row r="16" spans="1:8" ht="15.75">
      <c r="A16" s="11">
        <f t="shared" si="0"/>
        <v>13</v>
      </c>
      <c r="B16" s="13" t="s">
        <v>200</v>
      </c>
      <c r="C16" s="8" t="s">
        <v>13</v>
      </c>
      <c r="D16" s="37" t="s">
        <v>267</v>
      </c>
      <c r="E16" s="9">
        <v>1.2</v>
      </c>
      <c r="F16" s="18">
        <f t="shared" si="1"/>
        <v>32.9</v>
      </c>
      <c r="G16" s="5" t="s">
        <v>255</v>
      </c>
      <c r="H16" s="28"/>
    </row>
    <row r="17" spans="1:8" ht="15.75">
      <c r="A17" s="11">
        <f t="shared" si="0"/>
        <v>14</v>
      </c>
      <c r="B17" s="30" t="s">
        <v>292</v>
      </c>
      <c r="C17" s="11" t="s">
        <v>13</v>
      </c>
      <c r="D17" s="3" t="s">
        <v>24</v>
      </c>
      <c r="E17" s="9">
        <v>8.4</v>
      </c>
      <c r="F17" s="18">
        <f t="shared" si="1"/>
        <v>41.3</v>
      </c>
      <c r="G17" s="12" t="s">
        <v>205</v>
      </c>
      <c r="H17" s="28"/>
    </row>
    <row r="18" spans="1:8" ht="15.75">
      <c r="A18" s="11">
        <f t="shared" si="0"/>
        <v>15</v>
      </c>
      <c r="B18" s="30" t="s">
        <v>184</v>
      </c>
      <c r="C18" s="11" t="s">
        <v>17</v>
      </c>
      <c r="D18" s="3" t="s">
        <v>129</v>
      </c>
      <c r="E18" s="9">
        <v>0.7</v>
      </c>
      <c r="F18" s="18">
        <f t="shared" si="1"/>
        <v>42</v>
      </c>
      <c r="G18" s="12" t="s">
        <v>213</v>
      </c>
      <c r="H18" s="28"/>
    </row>
    <row r="19" spans="1:8" ht="15.75">
      <c r="A19" s="11">
        <f t="shared" si="0"/>
        <v>16</v>
      </c>
      <c r="B19" s="13" t="s">
        <v>172</v>
      </c>
      <c r="C19" s="8" t="s">
        <v>13</v>
      </c>
      <c r="D19" s="4" t="s">
        <v>92</v>
      </c>
      <c r="E19" s="9">
        <v>3.4</v>
      </c>
      <c r="F19" s="18">
        <f t="shared" si="1"/>
        <v>45.4</v>
      </c>
      <c r="G19" s="5" t="s">
        <v>302</v>
      </c>
      <c r="H19" s="28"/>
    </row>
    <row r="20" spans="1:8" ht="15.75">
      <c r="A20" s="11">
        <f t="shared" si="0"/>
        <v>17</v>
      </c>
      <c r="B20" s="13" t="s">
        <v>177</v>
      </c>
      <c r="C20" s="8" t="s">
        <v>17</v>
      </c>
      <c r="D20" s="4" t="s">
        <v>325</v>
      </c>
      <c r="E20" s="9">
        <v>0.3</v>
      </c>
      <c r="F20" s="18">
        <f t="shared" si="1"/>
        <v>45.699999999999996</v>
      </c>
      <c r="G20" s="5" t="s">
        <v>296</v>
      </c>
      <c r="H20" s="28"/>
    </row>
    <row r="21" spans="1:8" ht="15.75">
      <c r="A21" s="11">
        <f t="shared" si="0"/>
        <v>18</v>
      </c>
      <c r="B21" s="13" t="s">
        <v>230</v>
      </c>
      <c r="C21" s="8" t="s">
        <v>13</v>
      </c>
      <c r="D21" s="4" t="s">
        <v>41</v>
      </c>
      <c r="E21" s="9">
        <v>11.5</v>
      </c>
      <c r="F21" s="18">
        <f t="shared" si="1"/>
        <v>57.199999999999996</v>
      </c>
      <c r="G21" s="5" t="s">
        <v>158</v>
      </c>
      <c r="H21" s="28"/>
    </row>
    <row r="22" spans="1:8" ht="15.75">
      <c r="A22" s="11">
        <f t="shared" si="0"/>
        <v>19</v>
      </c>
      <c r="B22" s="13" t="s">
        <v>176</v>
      </c>
      <c r="C22" s="8" t="s">
        <v>17</v>
      </c>
      <c r="D22" s="4" t="s">
        <v>41</v>
      </c>
      <c r="E22" s="9">
        <v>1.6</v>
      </c>
      <c r="F22" s="18">
        <f t="shared" si="1"/>
        <v>58.8</v>
      </c>
      <c r="G22" s="5" t="s">
        <v>153</v>
      </c>
      <c r="H22" s="28"/>
    </row>
    <row r="23" spans="1:8" ht="15.75">
      <c r="A23" s="11">
        <f t="shared" si="0"/>
        <v>20</v>
      </c>
      <c r="B23" s="13" t="s">
        <v>193</v>
      </c>
      <c r="C23" s="8" t="s">
        <v>17</v>
      </c>
      <c r="D23" s="4" t="s">
        <v>41</v>
      </c>
      <c r="E23" s="9">
        <v>0.6</v>
      </c>
      <c r="F23" s="18">
        <f t="shared" si="1"/>
        <v>59.4</v>
      </c>
      <c r="G23" s="5" t="s">
        <v>189</v>
      </c>
      <c r="H23" s="28"/>
    </row>
    <row r="24" spans="1:8" ht="15.75">
      <c r="A24" s="11">
        <f t="shared" si="0"/>
        <v>21</v>
      </c>
      <c r="B24" s="13" t="s">
        <v>271</v>
      </c>
      <c r="C24" s="8" t="s">
        <v>17</v>
      </c>
      <c r="D24" s="4" t="s">
        <v>86</v>
      </c>
      <c r="E24" s="9">
        <v>1.1</v>
      </c>
      <c r="F24" s="18">
        <f t="shared" si="1"/>
        <v>60.5</v>
      </c>
      <c r="G24" s="5" t="s">
        <v>187</v>
      </c>
      <c r="H24" s="28"/>
    </row>
    <row r="25" spans="1:8" ht="15.75">
      <c r="A25" s="11">
        <f t="shared" si="0"/>
        <v>22</v>
      </c>
      <c r="B25" s="13" t="s">
        <v>142</v>
      </c>
      <c r="C25" s="8" t="s">
        <v>13</v>
      </c>
      <c r="D25" s="4" t="s">
        <v>251</v>
      </c>
      <c r="E25" s="9">
        <v>0.2</v>
      </c>
      <c r="F25" s="18">
        <f t="shared" si="1"/>
        <v>60.7</v>
      </c>
      <c r="G25" s="5" t="s">
        <v>280</v>
      </c>
      <c r="H25" s="28"/>
    </row>
    <row r="26" spans="1:8" ht="15.75">
      <c r="A26" s="11">
        <f t="shared" si="0"/>
        <v>23</v>
      </c>
      <c r="B26" s="13" t="s">
        <v>107</v>
      </c>
      <c r="C26" s="8" t="s">
        <v>17</v>
      </c>
      <c r="D26" s="4" t="s">
        <v>248</v>
      </c>
      <c r="E26" s="9">
        <v>6.2</v>
      </c>
      <c r="F26" s="18">
        <f t="shared" si="1"/>
        <v>66.9</v>
      </c>
      <c r="G26" s="5" t="s">
        <v>295</v>
      </c>
      <c r="H26" s="28"/>
    </row>
    <row r="27" spans="1:8" ht="15.75">
      <c r="A27" s="11">
        <f t="shared" si="0"/>
        <v>24</v>
      </c>
      <c r="B27" s="47" t="s">
        <v>142</v>
      </c>
      <c r="C27" s="47" t="s">
        <v>3</v>
      </c>
      <c r="D27" s="11" t="s">
        <v>24</v>
      </c>
      <c r="E27" s="9">
        <v>9.7</v>
      </c>
      <c r="F27" s="18">
        <f t="shared" si="1"/>
        <v>76.60000000000001</v>
      </c>
      <c r="G27" s="47" t="s">
        <v>297</v>
      </c>
      <c r="H27" s="28"/>
    </row>
    <row r="28" spans="1:8" ht="15.75">
      <c r="A28" s="11">
        <f t="shared" si="0"/>
        <v>25</v>
      </c>
      <c r="B28" s="47" t="s">
        <v>127</v>
      </c>
      <c r="C28" s="11" t="s">
        <v>13</v>
      </c>
      <c r="D28" s="11" t="s">
        <v>33</v>
      </c>
      <c r="E28" s="9">
        <v>0.7</v>
      </c>
      <c r="F28" s="18">
        <f t="shared" si="1"/>
        <v>77.30000000000001</v>
      </c>
      <c r="G28" s="47"/>
      <c r="H28" s="28"/>
    </row>
    <row r="29" spans="1:8" ht="15.75">
      <c r="A29" s="11">
        <v>26</v>
      </c>
      <c r="B29" s="47" t="s">
        <v>257</v>
      </c>
      <c r="C29" s="11" t="s">
        <v>17</v>
      </c>
      <c r="D29" s="11" t="s">
        <v>33</v>
      </c>
      <c r="E29" s="9">
        <v>1.6</v>
      </c>
      <c r="F29" s="18">
        <f t="shared" si="1"/>
        <v>78.9</v>
      </c>
      <c r="G29" s="47"/>
      <c r="H29" s="28"/>
    </row>
    <row r="30" spans="1:8" ht="15.75">
      <c r="A30" s="11">
        <v>27</v>
      </c>
      <c r="B30" s="13" t="s">
        <v>62</v>
      </c>
      <c r="C30" s="8" t="s">
        <v>13</v>
      </c>
      <c r="D30" s="4" t="s">
        <v>30</v>
      </c>
      <c r="E30" s="9">
        <v>2.8</v>
      </c>
      <c r="F30" s="18">
        <f t="shared" si="1"/>
        <v>81.7</v>
      </c>
      <c r="G30" s="5" t="s">
        <v>285</v>
      </c>
      <c r="H30" s="47"/>
    </row>
    <row r="31" spans="1:8" ht="15.75">
      <c r="A31" s="11">
        <f t="shared" si="0"/>
        <v>28</v>
      </c>
      <c r="B31" s="13" t="s">
        <v>22</v>
      </c>
      <c r="C31" s="8" t="s">
        <v>17</v>
      </c>
      <c r="D31" s="4" t="s">
        <v>38</v>
      </c>
      <c r="E31" s="9">
        <v>0.5</v>
      </c>
      <c r="F31" s="18">
        <f t="shared" si="1"/>
        <v>82.2</v>
      </c>
      <c r="G31" s="5" t="s">
        <v>331</v>
      </c>
      <c r="H31" s="28"/>
    </row>
    <row r="32" spans="1:8" ht="15.75">
      <c r="A32" s="11">
        <f t="shared" si="0"/>
        <v>29</v>
      </c>
      <c r="B32" s="13" t="s">
        <v>36</v>
      </c>
      <c r="C32" s="8" t="s">
        <v>9</v>
      </c>
      <c r="D32" s="4" t="s">
        <v>24</v>
      </c>
      <c r="E32" s="9">
        <v>4.8</v>
      </c>
      <c r="F32" s="18">
        <f t="shared" si="1"/>
        <v>87</v>
      </c>
      <c r="G32" s="5" t="s">
        <v>288</v>
      </c>
      <c r="H32" s="28"/>
    </row>
    <row r="33" spans="1:8" ht="15.75">
      <c r="A33" s="11">
        <f t="shared" si="0"/>
        <v>30</v>
      </c>
      <c r="B33" s="40" t="s">
        <v>197</v>
      </c>
      <c r="C33" s="8" t="s">
        <v>13</v>
      </c>
      <c r="D33" s="4" t="s">
        <v>118</v>
      </c>
      <c r="E33" s="9">
        <v>0.3</v>
      </c>
      <c r="F33" s="18">
        <f t="shared" si="1"/>
        <v>87.3</v>
      </c>
      <c r="G33" s="5" t="s">
        <v>278</v>
      </c>
      <c r="H33" s="28"/>
    </row>
    <row r="34" spans="1:8" ht="15.75">
      <c r="A34" s="16">
        <f t="shared" si="0"/>
        <v>31</v>
      </c>
      <c r="B34" s="32" t="s">
        <v>316</v>
      </c>
      <c r="C34" s="16" t="s">
        <v>8</v>
      </c>
      <c r="D34" s="38" t="s">
        <v>66</v>
      </c>
      <c r="E34" s="17">
        <v>0.7</v>
      </c>
      <c r="F34" s="19">
        <f t="shared" si="1"/>
        <v>88</v>
      </c>
      <c r="G34" s="20" t="s">
        <v>299</v>
      </c>
      <c r="H34" s="33" t="s">
        <v>252</v>
      </c>
    </row>
    <row r="35" spans="1:8" ht="15.75">
      <c r="A35" s="11">
        <f t="shared" si="0"/>
        <v>32</v>
      </c>
      <c r="B35" s="13" t="s">
        <v>71</v>
      </c>
      <c r="C35" s="8" t="s">
        <v>13</v>
      </c>
      <c r="D35" s="4" t="s">
        <v>264</v>
      </c>
      <c r="E35" s="9">
        <v>7.2</v>
      </c>
      <c r="F35" s="18">
        <f t="shared" si="1"/>
        <v>95.2</v>
      </c>
      <c r="G35" s="5"/>
      <c r="H35" s="28"/>
    </row>
    <row r="36" spans="1:8" ht="15.75">
      <c r="A36" s="11">
        <f t="shared" si="0"/>
        <v>33</v>
      </c>
      <c r="B36" s="13" t="s">
        <v>70</v>
      </c>
      <c r="C36" s="8" t="s">
        <v>13</v>
      </c>
      <c r="D36" s="4" t="s">
        <v>265</v>
      </c>
      <c r="E36" s="9">
        <v>3.9</v>
      </c>
      <c r="F36" s="18">
        <f t="shared" si="1"/>
        <v>99.10000000000001</v>
      </c>
      <c r="G36" s="5" t="s">
        <v>287</v>
      </c>
      <c r="H36" s="28"/>
    </row>
    <row r="37" spans="1:8" ht="15.75">
      <c r="A37" s="11">
        <f t="shared" si="0"/>
        <v>34</v>
      </c>
      <c r="B37" s="13" t="s">
        <v>72</v>
      </c>
      <c r="C37" s="8" t="s">
        <v>17</v>
      </c>
      <c r="D37" s="4" t="s">
        <v>263</v>
      </c>
      <c r="E37" s="9">
        <v>8.7</v>
      </c>
      <c r="F37" s="18">
        <f t="shared" si="1"/>
        <v>107.80000000000001</v>
      </c>
      <c r="G37" s="5" t="s">
        <v>308</v>
      </c>
      <c r="H37" s="28"/>
    </row>
    <row r="38" spans="1:8" ht="15.75">
      <c r="A38" s="11">
        <f t="shared" si="0"/>
        <v>35</v>
      </c>
      <c r="B38" s="13" t="s">
        <v>142</v>
      </c>
      <c r="C38" s="8" t="s">
        <v>13</v>
      </c>
      <c r="D38" s="4" t="s">
        <v>64</v>
      </c>
      <c r="E38" s="9">
        <v>0.4</v>
      </c>
      <c r="F38" s="18">
        <f t="shared" si="1"/>
        <v>108.20000000000002</v>
      </c>
      <c r="G38" s="5" t="s">
        <v>98</v>
      </c>
      <c r="H38" s="28"/>
    </row>
    <row r="39" spans="1:8" ht="15.75">
      <c r="A39" s="11">
        <f t="shared" si="0"/>
        <v>36</v>
      </c>
      <c r="B39" s="13" t="s">
        <v>78</v>
      </c>
      <c r="C39" s="8" t="s">
        <v>13</v>
      </c>
      <c r="D39" s="4" t="s">
        <v>75</v>
      </c>
      <c r="E39" s="9">
        <v>3</v>
      </c>
      <c r="F39" s="18">
        <f t="shared" si="1"/>
        <v>111.20000000000002</v>
      </c>
      <c r="G39" s="5" t="s">
        <v>98</v>
      </c>
      <c r="H39" s="28"/>
    </row>
    <row r="40" spans="1:8" ht="15.75">
      <c r="A40" s="11">
        <f t="shared" si="0"/>
        <v>37</v>
      </c>
      <c r="B40" s="13" t="s">
        <v>249</v>
      </c>
      <c r="C40" s="8" t="s">
        <v>17</v>
      </c>
      <c r="D40" s="4" t="s">
        <v>69</v>
      </c>
      <c r="E40" s="9">
        <v>0.2</v>
      </c>
      <c r="F40" s="18">
        <f t="shared" si="1"/>
        <v>111.40000000000002</v>
      </c>
      <c r="G40" s="5" t="s">
        <v>98</v>
      </c>
      <c r="H40" s="28"/>
    </row>
    <row r="41" spans="1:8" ht="15.75">
      <c r="A41" s="11">
        <f t="shared" si="0"/>
        <v>38</v>
      </c>
      <c r="B41" s="13" t="s">
        <v>136</v>
      </c>
      <c r="C41" s="8" t="s">
        <v>13</v>
      </c>
      <c r="D41" s="4" t="s">
        <v>242</v>
      </c>
      <c r="E41" s="9">
        <v>5</v>
      </c>
      <c r="F41" s="18">
        <f>SUM(F40+E41)</f>
        <v>116.40000000000002</v>
      </c>
      <c r="G41" s="5" t="s">
        <v>283</v>
      </c>
      <c r="H41" s="28"/>
    </row>
    <row r="42" spans="1:8" ht="15.75">
      <c r="A42" s="11">
        <f t="shared" si="0"/>
        <v>39</v>
      </c>
      <c r="B42" s="13" t="s">
        <v>142</v>
      </c>
      <c r="C42" s="8" t="s">
        <v>13</v>
      </c>
      <c r="D42" s="4" t="s">
        <v>119</v>
      </c>
      <c r="E42" s="9">
        <v>4.8</v>
      </c>
      <c r="F42" s="18">
        <f t="shared" si="1"/>
        <v>121.20000000000002</v>
      </c>
      <c r="G42" s="5" t="s">
        <v>215</v>
      </c>
      <c r="H42" s="28"/>
    </row>
    <row r="43" spans="1:8" ht="15.75">
      <c r="A43" s="11">
        <f t="shared" si="0"/>
        <v>40</v>
      </c>
      <c r="B43" s="13" t="s">
        <v>240</v>
      </c>
      <c r="C43" s="8" t="s">
        <v>13</v>
      </c>
      <c r="D43" s="4" t="s">
        <v>124</v>
      </c>
      <c r="E43" s="9">
        <v>0.5</v>
      </c>
      <c r="F43" s="18">
        <f t="shared" si="1"/>
        <v>121.70000000000002</v>
      </c>
      <c r="G43" s="5" t="s">
        <v>96</v>
      </c>
      <c r="H43" s="28"/>
    </row>
    <row r="44" spans="1:8" ht="15.75">
      <c r="A44" s="11">
        <f t="shared" si="0"/>
        <v>41</v>
      </c>
      <c r="B44" s="13" t="s">
        <v>234</v>
      </c>
      <c r="C44" s="8" t="s">
        <v>10</v>
      </c>
      <c r="D44" s="4" t="s">
        <v>11</v>
      </c>
      <c r="E44" s="9">
        <v>0.7</v>
      </c>
      <c r="F44" s="18">
        <f t="shared" si="1"/>
        <v>122.40000000000002</v>
      </c>
      <c r="G44" s="5" t="s">
        <v>239</v>
      </c>
      <c r="H44" s="28"/>
    </row>
    <row r="45" spans="1:8" ht="15.75">
      <c r="A45" s="11">
        <f t="shared" si="0"/>
        <v>42</v>
      </c>
      <c r="B45" s="13" t="s">
        <v>36</v>
      </c>
      <c r="C45" s="8" t="s">
        <v>17</v>
      </c>
      <c r="D45" s="4" t="s">
        <v>119</v>
      </c>
      <c r="E45" s="9">
        <v>0.4</v>
      </c>
      <c r="F45" s="18">
        <f t="shared" si="1"/>
        <v>122.80000000000003</v>
      </c>
      <c r="G45" s="5" t="s">
        <v>319</v>
      </c>
      <c r="H45" s="28"/>
    </row>
    <row r="46" spans="1:8" ht="15.75">
      <c r="A46" s="11">
        <f t="shared" si="0"/>
        <v>43</v>
      </c>
      <c r="B46" s="13" t="s">
        <v>88</v>
      </c>
      <c r="C46" s="8" t="s">
        <v>13</v>
      </c>
      <c r="D46" s="4" t="s">
        <v>119</v>
      </c>
      <c r="E46" s="9">
        <v>4.5</v>
      </c>
      <c r="F46" s="18">
        <f t="shared" si="1"/>
        <v>127.30000000000003</v>
      </c>
      <c r="G46" s="5" t="s">
        <v>96</v>
      </c>
      <c r="H46" s="28"/>
    </row>
    <row r="47" spans="1:8" ht="15.75">
      <c r="A47" s="11">
        <f t="shared" si="0"/>
        <v>44</v>
      </c>
      <c r="B47" s="13" t="s">
        <v>89</v>
      </c>
      <c r="C47" s="8" t="s">
        <v>17</v>
      </c>
      <c r="D47" s="4" t="s">
        <v>119</v>
      </c>
      <c r="E47" s="9">
        <v>0.2</v>
      </c>
      <c r="F47" s="18">
        <f t="shared" si="1"/>
        <v>127.50000000000003</v>
      </c>
      <c r="G47" s="5" t="s">
        <v>96</v>
      </c>
      <c r="H47" s="28"/>
    </row>
    <row r="48" spans="1:8" ht="15.75">
      <c r="A48" s="11">
        <f t="shared" si="0"/>
        <v>45</v>
      </c>
      <c r="B48" s="13" t="s">
        <v>44</v>
      </c>
      <c r="C48" s="8" t="s">
        <v>17</v>
      </c>
      <c r="D48" s="4" t="s">
        <v>119</v>
      </c>
      <c r="E48" s="9">
        <v>0.7</v>
      </c>
      <c r="F48" s="18">
        <f t="shared" si="1"/>
        <v>128.20000000000002</v>
      </c>
      <c r="G48" s="5" t="s">
        <v>130</v>
      </c>
      <c r="H48" s="28"/>
    </row>
    <row r="49" spans="1:8" ht="15.75">
      <c r="A49" s="11">
        <f t="shared" si="0"/>
        <v>46</v>
      </c>
      <c r="B49" s="13" t="s">
        <v>133</v>
      </c>
      <c r="C49" s="8" t="s">
        <v>17</v>
      </c>
      <c r="D49" s="4" t="s">
        <v>210</v>
      </c>
      <c r="E49" s="9">
        <v>10</v>
      </c>
      <c r="F49" s="18">
        <f t="shared" si="1"/>
        <v>138.20000000000002</v>
      </c>
      <c r="G49" s="5" t="s">
        <v>125</v>
      </c>
      <c r="H49" s="28"/>
    </row>
    <row r="50" spans="1:8" ht="15.75">
      <c r="A50" s="11">
        <f t="shared" si="0"/>
        <v>47</v>
      </c>
      <c r="B50" s="13" t="s">
        <v>45</v>
      </c>
      <c r="C50" s="2" t="s">
        <v>13</v>
      </c>
      <c r="D50" s="4" t="s">
        <v>210</v>
      </c>
      <c r="E50" s="9">
        <v>4.8</v>
      </c>
      <c r="F50" s="18">
        <f t="shared" si="1"/>
        <v>143.00000000000003</v>
      </c>
      <c r="G50" s="5" t="s">
        <v>328</v>
      </c>
      <c r="H50" s="28"/>
    </row>
    <row r="51" spans="1:8" ht="15.75">
      <c r="A51" s="11">
        <f t="shared" si="0"/>
        <v>48</v>
      </c>
      <c r="B51" s="13" t="s">
        <v>188</v>
      </c>
      <c r="C51" s="8" t="s">
        <v>13</v>
      </c>
      <c r="D51" s="4" t="s">
        <v>6</v>
      </c>
      <c r="E51" s="9">
        <v>2.8</v>
      </c>
      <c r="F51" s="18">
        <f t="shared" si="1"/>
        <v>145.80000000000004</v>
      </c>
      <c r="G51" s="5" t="s">
        <v>261</v>
      </c>
      <c r="H51" s="28"/>
    </row>
    <row r="52" spans="1:8" ht="15.75">
      <c r="A52" s="11">
        <f t="shared" si="0"/>
        <v>49</v>
      </c>
      <c r="B52" s="13" t="s">
        <v>173</v>
      </c>
      <c r="C52" s="8" t="s">
        <v>17</v>
      </c>
      <c r="D52" s="4" t="s">
        <v>6</v>
      </c>
      <c r="E52" s="9">
        <v>0.5</v>
      </c>
      <c r="F52" s="18">
        <f t="shared" si="1"/>
        <v>146.30000000000004</v>
      </c>
      <c r="G52" s="5" t="s">
        <v>224</v>
      </c>
      <c r="H52" s="28"/>
    </row>
    <row r="53" spans="1:8" ht="15.75">
      <c r="A53" s="11">
        <f t="shared" si="0"/>
        <v>50</v>
      </c>
      <c r="B53" s="51" t="s">
        <v>59</v>
      </c>
      <c r="C53" s="8" t="s">
        <v>17</v>
      </c>
      <c r="D53" s="4" t="s">
        <v>79</v>
      </c>
      <c r="E53" s="9">
        <v>8.3</v>
      </c>
      <c r="F53" s="18">
        <f t="shared" si="1"/>
        <v>154.60000000000005</v>
      </c>
      <c r="G53" s="49" t="s">
        <v>318</v>
      </c>
      <c r="H53" s="28"/>
    </row>
    <row r="54" spans="1:9" ht="15.75">
      <c r="A54" s="16">
        <f>A53+1</f>
        <v>51</v>
      </c>
      <c r="B54" s="57" t="s">
        <v>277</v>
      </c>
      <c r="C54" s="6" t="s">
        <v>4</v>
      </c>
      <c r="D54" s="7" t="s">
        <v>79</v>
      </c>
      <c r="E54" s="10">
        <v>1.7</v>
      </c>
      <c r="F54" s="19">
        <f>SUM(F53+E54)</f>
        <v>156.30000000000004</v>
      </c>
      <c r="G54" s="20" t="s">
        <v>286</v>
      </c>
      <c r="H54" s="33" t="s">
        <v>270</v>
      </c>
      <c r="I54" s="50"/>
    </row>
    <row r="55" spans="1:8" ht="15.75">
      <c r="A55" s="11">
        <f t="shared" si="0"/>
        <v>52</v>
      </c>
      <c r="B55" s="40" t="s">
        <v>169</v>
      </c>
      <c r="C55" s="39" t="s">
        <v>13</v>
      </c>
      <c r="D55" s="41" t="s">
        <v>5</v>
      </c>
      <c r="E55" s="42">
        <v>0.6</v>
      </c>
      <c r="F55" s="18">
        <f t="shared" si="1"/>
        <v>156.90000000000003</v>
      </c>
      <c r="G55" s="43" t="s">
        <v>106</v>
      </c>
      <c r="H55" s="44"/>
    </row>
    <row r="56" spans="1:8" ht="15.75">
      <c r="A56" s="11">
        <f t="shared" si="0"/>
        <v>53</v>
      </c>
      <c r="B56" s="40" t="s">
        <v>170</v>
      </c>
      <c r="C56" s="39" t="s">
        <v>13</v>
      </c>
      <c r="D56" s="41" t="s">
        <v>97</v>
      </c>
      <c r="E56" s="42">
        <v>0.8</v>
      </c>
      <c r="F56" s="18">
        <f t="shared" si="1"/>
        <v>157.70000000000005</v>
      </c>
      <c r="G56" s="43" t="s">
        <v>317</v>
      </c>
      <c r="H56" s="31"/>
    </row>
    <row r="57" spans="1:8" ht="15.75">
      <c r="A57" s="11">
        <f t="shared" si="0"/>
        <v>54</v>
      </c>
      <c r="B57" s="40" t="s">
        <v>232</v>
      </c>
      <c r="C57" s="39" t="s">
        <v>17</v>
      </c>
      <c r="D57" s="41" t="s">
        <v>253</v>
      </c>
      <c r="E57" s="42">
        <v>0.7</v>
      </c>
      <c r="F57" s="18">
        <f t="shared" si="1"/>
        <v>158.40000000000003</v>
      </c>
      <c r="G57" s="43" t="s">
        <v>246</v>
      </c>
      <c r="H57" s="44"/>
    </row>
    <row r="58" spans="1:8" ht="15.75">
      <c r="A58" s="11">
        <f t="shared" si="0"/>
        <v>55</v>
      </c>
      <c r="B58" s="40" t="s">
        <v>21</v>
      </c>
      <c r="C58" s="39" t="s">
        <v>13</v>
      </c>
      <c r="D58" s="41" t="s">
        <v>24</v>
      </c>
      <c r="E58" s="42">
        <v>12.1</v>
      </c>
      <c r="F58" s="18">
        <f t="shared" si="1"/>
        <v>170.50000000000003</v>
      </c>
      <c r="G58" s="43" t="s">
        <v>309</v>
      </c>
      <c r="H58" s="44"/>
    </row>
    <row r="59" spans="1:8" ht="15.75">
      <c r="A59" s="11">
        <f t="shared" si="0"/>
        <v>56</v>
      </c>
      <c r="B59" s="40" t="s">
        <v>90</v>
      </c>
      <c r="C59" s="39" t="s">
        <v>29</v>
      </c>
      <c r="D59" s="41" t="s">
        <v>247</v>
      </c>
      <c r="E59" s="42">
        <v>0.8</v>
      </c>
      <c r="F59" s="18">
        <f t="shared" si="1"/>
        <v>171.30000000000004</v>
      </c>
      <c r="G59" s="43" t="s">
        <v>237</v>
      </c>
      <c r="H59" s="44"/>
    </row>
    <row r="60" spans="1:8" ht="15.75">
      <c r="A60" s="11">
        <f t="shared" si="0"/>
        <v>57</v>
      </c>
      <c r="B60" s="40" t="s">
        <v>1</v>
      </c>
      <c r="C60" s="39" t="s">
        <v>13</v>
      </c>
      <c r="D60" s="41" t="s">
        <v>6</v>
      </c>
      <c r="E60" s="42">
        <v>11.7</v>
      </c>
      <c r="F60" s="18">
        <f t="shared" si="1"/>
        <v>183.00000000000003</v>
      </c>
      <c r="G60" s="43" t="s">
        <v>254</v>
      </c>
      <c r="H60" s="44"/>
    </row>
    <row r="61" spans="1:8" ht="15.75">
      <c r="A61" s="11">
        <f t="shared" si="0"/>
        <v>58</v>
      </c>
      <c r="B61" s="40" t="s">
        <v>243</v>
      </c>
      <c r="C61" s="39" t="s">
        <v>13</v>
      </c>
      <c r="D61" s="41" t="s">
        <v>94</v>
      </c>
      <c r="E61" s="42">
        <v>0.7</v>
      </c>
      <c r="F61" s="18">
        <f t="shared" si="1"/>
        <v>183.70000000000002</v>
      </c>
      <c r="G61" s="43" t="s">
        <v>93</v>
      </c>
      <c r="H61" s="44"/>
    </row>
    <row r="62" spans="1:8" ht="15.75">
      <c r="A62" s="11">
        <f t="shared" si="0"/>
        <v>59</v>
      </c>
      <c r="B62" s="40" t="s">
        <v>36</v>
      </c>
      <c r="C62" s="39" t="s">
        <v>17</v>
      </c>
      <c r="D62" s="41" t="s">
        <v>143</v>
      </c>
      <c r="E62" s="42">
        <v>3.8</v>
      </c>
      <c r="F62" s="18">
        <f t="shared" si="1"/>
        <v>187.50000000000003</v>
      </c>
      <c r="G62" s="43" t="s">
        <v>103</v>
      </c>
      <c r="H62" s="44"/>
    </row>
    <row r="63" spans="1:8" ht="15.75">
      <c r="A63" s="11">
        <f t="shared" si="0"/>
        <v>60</v>
      </c>
      <c r="B63" s="13" t="s">
        <v>39</v>
      </c>
      <c r="C63" s="8" t="s">
        <v>9</v>
      </c>
      <c r="D63" s="4" t="s">
        <v>111</v>
      </c>
      <c r="E63" s="9">
        <v>10.8</v>
      </c>
      <c r="F63" s="18">
        <f>SUM(F62+E63)</f>
        <v>198.30000000000004</v>
      </c>
      <c r="G63" s="5" t="s">
        <v>162</v>
      </c>
      <c r="H63" s="28"/>
    </row>
    <row r="64" spans="1:8" ht="15.75">
      <c r="A64" s="11">
        <f t="shared" si="0"/>
        <v>61</v>
      </c>
      <c r="B64" s="45" t="s">
        <v>21</v>
      </c>
      <c r="C64" s="8" t="s">
        <v>13</v>
      </c>
      <c r="D64" s="4" t="s">
        <v>323</v>
      </c>
      <c r="E64" s="9">
        <v>4.7</v>
      </c>
      <c r="F64" s="18">
        <f t="shared" si="1"/>
        <v>203.00000000000003</v>
      </c>
      <c r="G64" s="5"/>
      <c r="H64" s="28"/>
    </row>
    <row r="65" spans="1:8" ht="15.75">
      <c r="A65" s="11">
        <f t="shared" si="0"/>
        <v>62</v>
      </c>
      <c r="B65" s="13" t="s">
        <v>142</v>
      </c>
      <c r="C65" s="8" t="s">
        <v>17</v>
      </c>
      <c r="D65" s="4" t="s">
        <v>24</v>
      </c>
      <c r="E65" s="9">
        <v>1.9</v>
      </c>
      <c r="F65" s="18">
        <f t="shared" si="1"/>
        <v>204.90000000000003</v>
      </c>
      <c r="G65" s="5" t="s">
        <v>276</v>
      </c>
      <c r="H65" s="28"/>
    </row>
    <row r="66" spans="1:8" ht="15.75">
      <c r="A66" s="11">
        <f t="shared" si="0"/>
        <v>63</v>
      </c>
      <c r="B66" s="13" t="s">
        <v>133</v>
      </c>
      <c r="C66" s="8" t="s">
        <v>13</v>
      </c>
      <c r="D66" s="4" t="s">
        <v>77</v>
      </c>
      <c r="E66" s="9">
        <v>0.2</v>
      </c>
      <c r="F66" s="18">
        <f t="shared" si="1"/>
        <v>205.10000000000002</v>
      </c>
      <c r="G66" s="5"/>
      <c r="H66" s="28"/>
    </row>
    <row r="67" spans="1:8" ht="15.75">
      <c r="A67" s="8">
        <f t="shared" si="0"/>
        <v>64</v>
      </c>
      <c r="B67" s="13" t="s">
        <v>142</v>
      </c>
      <c r="C67" s="8" t="s">
        <v>17</v>
      </c>
      <c r="D67" s="4" t="s">
        <v>77</v>
      </c>
      <c r="E67" s="9">
        <v>8.1</v>
      </c>
      <c r="F67" s="18">
        <f t="shared" si="1"/>
        <v>213.20000000000002</v>
      </c>
      <c r="G67" s="65" t="s">
        <v>160</v>
      </c>
      <c r="H67" s="5"/>
    </row>
    <row r="68" spans="1:8" ht="15.75">
      <c r="A68" s="8">
        <f t="shared" si="0"/>
        <v>65</v>
      </c>
      <c r="B68" s="13" t="s">
        <v>142</v>
      </c>
      <c r="C68" s="8" t="s">
        <v>13</v>
      </c>
      <c r="D68" s="4" t="s">
        <v>23</v>
      </c>
      <c r="E68" s="9">
        <v>1.9</v>
      </c>
      <c r="F68" s="18">
        <f t="shared" si="1"/>
        <v>215.10000000000002</v>
      </c>
      <c r="G68" s="5" t="s">
        <v>327</v>
      </c>
      <c r="H68" s="5"/>
    </row>
    <row r="69" spans="1:8" ht="15.75">
      <c r="A69" s="8">
        <f t="shared" si="0"/>
        <v>66</v>
      </c>
      <c r="B69" s="13" t="s">
        <v>137</v>
      </c>
      <c r="C69" s="8" t="s">
        <v>17</v>
      </c>
      <c r="D69" s="4" t="s">
        <v>25</v>
      </c>
      <c r="E69" s="9">
        <v>8.5</v>
      </c>
      <c r="F69" s="18">
        <f t="shared" si="1"/>
        <v>223.60000000000002</v>
      </c>
      <c r="G69" s="5" t="s">
        <v>161</v>
      </c>
      <c r="H69" s="5"/>
    </row>
    <row r="70" spans="1:8" ht="15.75">
      <c r="A70" s="8">
        <f t="shared" si="0"/>
        <v>67</v>
      </c>
      <c r="B70" s="13" t="s">
        <v>2</v>
      </c>
      <c r="C70" s="8" t="s">
        <v>17</v>
      </c>
      <c r="D70" s="4" t="s">
        <v>95</v>
      </c>
      <c r="E70" s="9">
        <v>1.2</v>
      </c>
      <c r="F70" s="18">
        <f t="shared" si="1"/>
        <v>224.8</v>
      </c>
      <c r="G70" s="5" t="s">
        <v>190</v>
      </c>
      <c r="H70" s="5"/>
    </row>
    <row r="71" spans="1:8" ht="15.75">
      <c r="A71" s="8">
        <f t="shared" si="0"/>
        <v>68</v>
      </c>
      <c r="B71" s="13" t="s">
        <v>137</v>
      </c>
      <c r="C71" s="8" t="s">
        <v>13</v>
      </c>
      <c r="D71" s="4" t="s">
        <v>290</v>
      </c>
      <c r="E71" s="9">
        <v>1.3</v>
      </c>
      <c r="F71" s="18">
        <f t="shared" si="1"/>
        <v>226.10000000000002</v>
      </c>
      <c r="G71" s="5" t="s">
        <v>291</v>
      </c>
      <c r="H71" s="5"/>
    </row>
    <row r="72" spans="1:8" ht="15.75">
      <c r="A72" s="8">
        <f t="shared" si="0"/>
        <v>69</v>
      </c>
      <c r="B72" s="13" t="s">
        <v>133</v>
      </c>
      <c r="C72" s="8" t="s">
        <v>13</v>
      </c>
      <c r="D72" s="4" t="s">
        <v>138</v>
      </c>
      <c r="E72" s="9">
        <v>8.2</v>
      </c>
      <c r="F72" s="18">
        <f t="shared" si="1"/>
        <v>234.3</v>
      </c>
      <c r="G72" s="5" t="s">
        <v>159</v>
      </c>
      <c r="H72" s="5"/>
    </row>
    <row r="73" spans="1:8" ht="15.75">
      <c r="A73" s="8">
        <f t="shared" si="0"/>
        <v>70</v>
      </c>
      <c r="B73" s="13" t="s">
        <v>191</v>
      </c>
      <c r="C73" s="8" t="s">
        <v>17</v>
      </c>
      <c r="D73" s="4" t="s">
        <v>34</v>
      </c>
      <c r="E73" s="9">
        <v>10.4</v>
      </c>
      <c r="F73" s="18">
        <f t="shared" si="1"/>
        <v>244.70000000000002</v>
      </c>
      <c r="G73" s="5" t="s">
        <v>282</v>
      </c>
      <c r="H73" s="5"/>
    </row>
    <row r="74" spans="1:8" ht="15.75">
      <c r="A74" s="8">
        <f t="shared" si="0"/>
        <v>71</v>
      </c>
      <c r="B74" s="13" t="s">
        <v>181</v>
      </c>
      <c r="C74" s="8" t="s">
        <v>13</v>
      </c>
      <c r="D74" s="4" t="s">
        <v>138</v>
      </c>
      <c r="E74" s="9">
        <v>0.5</v>
      </c>
      <c r="F74" s="18">
        <f t="shared" si="1"/>
        <v>245.20000000000002</v>
      </c>
      <c r="G74" s="5" t="s">
        <v>289</v>
      </c>
      <c r="H74" s="48"/>
    </row>
    <row r="75" spans="1:8" ht="15.75">
      <c r="A75" s="8">
        <f>A74+1</f>
        <v>72</v>
      </c>
      <c r="B75" s="13" t="s">
        <v>137</v>
      </c>
      <c r="C75" s="8" t="s">
        <v>13</v>
      </c>
      <c r="D75" s="4" t="s">
        <v>140</v>
      </c>
      <c r="E75" s="9">
        <v>10.3</v>
      </c>
      <c r="F75" s="18">
        <f>SUM(F74+E75)</f>
        <v>255.50000000000003</v>
      </c>
      <c r="G75" s="5" t="s">
        <v>342</v>
      </c>
      <c r="H75" s="48"/>
    </row>
    <row r="76" spans="1:8" ht="15.75">
      <c r="A76" s="8">
        <f>A75+1</f>
        <v>73</v>
      </c>
      <c r="B76" s="13" t="s">
        <v>1</v>
      </c>
      <c r="C76" s="8" t="s">
        <v>13</v>
      </c>
      <c r="D76" s="4" t="s">
        <v>40</v>
      </c>
      <c r="E76" s="9">
        <v>1.1</v>
      </c>
      <c r="F76" s="18">
        <f>SUM(F75+E76)</f>
        <v>256.6</v>
      </c>
      <c r="G76" s="5" t="s">
        <v>321</v>
      </c>
      <c r="H76" s="48"/>
    </row>
    <row r="77" spans="1:9" ht="15.75">
      <c r="A77" s="6">
        <f>A76+1</f>
        <v>74</v>
      </c>
      <c r="B77" s="32" t="s">
        <v>284</v>
      </c>
      <c r="C77" s="16" t="s">
        <v>14</v>
      </c>
      <c r="D77" s="38" t="s">
        <v>15</v>
      </c>
      <c r="E77" s="17">
        <v>1.5</v>
      </c>
      <c r="F77" s="19">
        <f>SUM(F76+E77)</f>
        <v>258.1</v>
      </c>
      <c r="G77" s="20" t="s">
        <v>307</v>
      </c>
      <c r="H77" s="33" t="s">
        <v>332</v>
      </c>
      <c r="I77" s="50"/>
    </row>
    <row r="78" spans="1:8" ht="15.75">
      <c r="A78" s="11">
        <f>A77+1</f>
        <v>75</v>
      </c>
      <c r="B78" s="13" t="s">
        <v>137</v>
      </c>
      <c r="C78" s="8" t="s">
        <v>13</v>
      </c>
      <c r="D78" s="4" t="s">
        <v>40</v>
      </c>
      <c r="E78" s="9">
        <v>1</v>
      </c>
      <c r="F78" s="18">
        <f>SUM(F77+E78)</f>
        <v>259.1</v>
      </c>
      <c r="G78" s="5" t="s">
        <v>47</v>
      </c>
      <c r="H78" s="28"/>
    </row>
    <row r="79" spans="1:8" ht="15.75">
      <c r="A79" s="11">
        <f>A78+1</f>
        <v>76</v>
      </c>
      <c r="B79" s="13" t="s">
        <v>136</v>
      </c>
      <c r="C79" s="8" t="s">
        <v>17</v>
      </c>
      <c r="D79" s="4" t="s">
        <v>40</v>
      </c>
      <c r="E79" s="9">
        <v>12.4</v>
      </c>
      <c r="F79" s="18">
        <f>SUM(F78+E79)</f>
        <v>271.5</v>
      </c>
      <c r="G79" s="5" t="s">
        <v>341</v>
      </c>
      <c r="H79" s="28"/>
    </row>
    <row r="80" spans="1:8" ht="15.75">
      <c r="A80" s="11">
        <f aca="true" t="shared" si="2" ref="A80:A84">A79+1</f>
        <v>77</v>
      </c>
      <c r="B80" s="13" t="s">
        <v>123</v>
      </c>
      <c r="C80" s="8" t="s">
        <v>13</v>
      </c>
      <c r="D80" s="4" t="s">
        <v>110</v>
      </c>
      <c r="E80" s="9">
        <v>7.3</v>
      </c>
      <c r="F80" s="18">
        <f aca="true" t="shared" si="3" ref="F80:F143">SUM(F79+E80)</f>
        <v>278.8</v>
      </c>
      <c r="G80" s="5" t="s">
        <v>220</v>
      </c>
      <c r="H80" s="28"/>
    </row>
    <row r="81" spans="1:8" ht="15.75">
      <c r="A81" s="11">
        <f t="shared" si="2"/>
        <v>78</v>
      </c>
      <c r="B81" s="40" t="s">
        <v>36</v>
      </c>
      <c r="C81" s="8" t="s">
        <v>17</v>
      </c>
      <c r="D81" s="4" t="s">
        <v>110</v>
      </c>
      <c r="E81" s="9">
        <v>8.2</v>
      </c>
      <c r="F81" s="18">
        <f t="shared" si="3"/>
        <v>287</v>
      </c>
      <c r="G81" s="5" t="s">
        <v>306</v>
      </c>
      <c r="H81" s="48"/>
    </row>
    <row r="82" spans="1:8" ht="15.75">
      <c r="A82" s="11">
        <f t="shared" si="2"/>
        <v>79</v>
      </c>
      <c r="B82" s="13" t="s">
        <v>1</v>
      </c>
      <c r="C82" s="8" t="s">
        <v>13</v>
      </c>
      <c r="D82" s="4" t="s">
        <v>110</v>
      </c>
      <c r="E82" s="9">
        <v>6</v>
      </c>
      <c r="F82" s="18">
        <f aca="true" t="shared" si="4" ref="F82:F87">SUM(F81+E82)</f>
        <v>293</v>
      </c>
      <c r="G82" s="5" t="s">
        <v>121</v>
      </c>
      <c r="H82" s="48"/>
    </row>
    <row r="83" spans="1:8" ht="15.75">
      <c r="A83" s="11">
        <f t="shared" si="2"/>
        <v>80</v>
      </c>
      <c r="B83" s="40" t="s">
        <v>36</v>
      </c>
      <c r="C83" s="8" t="s">
        <v>17</v>
      </c>
      <c r="D83" s="4" t="s">
        <v>26</v>
      </c>
      <c r="E83" s="9">
        <v>6.8</v>
      </c>
      <c r="F83" s="18">
        <f t="shared" si="4"/>
        <v>299.8</v>
      </c>
      <c r="G83" s="5" t="s">
        <v>81</v>
      </c>
      <c r="H83" s="48"/>
    </row>
    <row r="84" spans="1:8" ht="15.75">
      <c r="A84" s="11">
        <f t="shared" si="2"/>
        <v>81</v>
      </c>
      <c r="B84" s="13" t="s">
        <v>137</v>
      </c>
      <c r="C84" s="8" t="s">
        <v>13</v>
      </c>
      <c r="D84" s="4" t="s">
        <v>24</v>
      </c>
      <c r="E84" s="9">
        <v>0.8</v>
      </c>
      <c r="F84" s="18">
        <f t="shared" si="4"/>
        <v>300.6</v>
      </c>
      <c r="G84" s="5" t="s">
        <v>260</v>
      </c>
      <c r="H84" s="48"/>
    </row>
    <row r="85" spans="1:9" ht="31.5">
      <c r="A85" s="16">
        <f>A84+1</f>
        <v>82</v>
      </c>
      <c r="B85" s="32" t="s">
        <v>301</v>
      </c>
      <c r="C85" s="16" t="s">
        <v>0</v>
      </c>
      <c r="D85" s="38" t="s">
        <v>82</v>
      </c>
      <c r="E85" s="17">
        <v>0.1</v>
      </c>
      <c r="F85" s="19">
        <f t="shared" si="4"/>
        <v>300.70000000000005</v>
      </c>
      <c r="G85" s="20" t="s">
        <v>145</v>
      </c>
      <c r="H85" s="33" t="s">
        <v>293</v>
      </c>
      <c r="I85" s="50"/>
    </row>
    <row r="86" spans="1:8" ht="15.75">
      <c r="A86" s="8">
        <f>A85+1</f>
        <v>83</v>
      </c>
      <c r="B86" s="40" t="s">
        <v>112</v>
      </c>
      <c r="C86" s="8" t="s">
        <v>17</v>
      </c>
      <c r="D86" s="4" t="s">
        <v>80</v>
      </c>
      <c r="E86" s="9">
        <v>12.6</v>
      </c>
      <c r="F86" s="18">
        <f t="shared" si="4"/>
        <v>313.30000000000007</v>
      </c>
      <c r="G86" s="5" t="s">
        <v>259</v>
      </c>
      <c r="H86" s="28"/>
    </row>
    <row r="87" spans="1:8" ht="15.75">
      <c r="A87" s="11">
        <f>A86+1</f>
        <v>84</v>
      </c>
      <c r="B87" s="13" t="s">
        <v>1</v>
      </c>
      <c r="C87" s="8" t="s">
        <v>13</v>
      </c>
      <c r="D87" s="4" t="s">
        <v>32</v>
      </c>
      <c r="E87" s="9">
        <v>1.7</v>
      </c>
      <c r="F87" s="18">
        <f t="shared" si="4"/>
        <v>315.00000000000006</v>
      </c>
      <c r="G87" s="5" t="s">
        <v>61</v>
      </c>
      <c r="H87" s="28"/>
    </row>
    <row r="88" spans="1:8" ht="15.75">
      <c r="A88" s="11">
        <f aca="true" t="shared" si="5" ref="A88:A153">A87+1</f>
        <v>85</v>
      </c>
      <c r="B88" s="40" t="s">
        <v>36</v>
      </c>
      <c r="C88" s="8" t="s">
        <v>29</v>
      </c>
      <c r="D88" s="4" t="s">
        <v>32</v>
      </c>
      <c r="E88" s="9">
        <v>2.9</v>
      </c>
      <c r="F88" s="18">
        <f t="shared" si="3"/>
        <v>317.90000000000003</v>
      </c>
      <c r="G88" s="5" t="s">
        <v>338</v>
      </c>
      <c r="H88" s="48"/>
    </row>
    <row r="89" spans="1:9" ht="15.75">
      <c r="A89" s="16">
        <f t="shared" si="5"/>
        <v>86</v>
      </c>
      <c r="B89" s="32" t="s">
        <v>315</v>
      </c>
      <c r="C89" s="16" t="s">
        <v>13</v>
      </c>
      <c r="D89" s="38" t="s">
        <v>126</v>
      </c>
      <c r="E89" s="17">
        <v>6.3</v>
      </c>
      <c r="F89" s="19">
        <f t="shared" si="3"/>
        <v>324.20000000000005</v>
      </c>
      <c r="G89" s="20" t="s">
        <v>155</v>
      </c>
      <c r="H89" s="33" t="s">
        <v>333</v>
      </c>
      <c r="I89" s="50"/>
    </row>
    <row r="90" spans="1:8" ht="15.75">
      <c r="A90" s="11">
        <f t="shared" si="5"/>
        <v>87</v>
      </c>
      <c r="B90" s="13" t="s">
        <v>142</v>
      </c>
      <c r="C90" s="8" t="s">
        <v>17</v>
      </c>
      <c r="D90" s="4" t="s">
        <v>132</v>
      </c>
      <c r="E90" s="9">
        <v>0.3</v>
      </c>
      <c r="F90" s="18">
        <f t="shared" si="3"/>
        <v>324.50000000000006</v>
      </c>
      <c r="G90" s="5" t="s">
        <v>281</v>
      </c>
      <c r="H90" s="28"/>
    </row>
    <row r="91" spans="1:8" ht="15.75">
      <c r="A91" s="11">
        <f t="shared" si="5"/>
        <v>88</v>
      </c>
      <c r="B91" s="13" t="s">
        <v>142</v>
      </c>
      <c r="C91" s="8" t="s">
        <v>13</v>
      </c>
      <c r="D91" s="4" t="s">
        <v>24</v>
      </c>
      <c r="E91" s="9">
        <v>13.9</v>
      </c>
      <c r="F91" s="18">
        <f t="shared" si="3"/>
        <v>338.40000000000003</v>
      </c>
      <c r="G91" s="5"/>
      <c r="H91" s="28"/>
    </row>
    <row r="92" spans="1:8" ht="15.75">
      <c r="A92" s="11">
        <f t="shared" si="5"/>
        <v>89</v>
      </c>
      <c r="B92" s="13" t="s">
        <v>117</v>
      </c>
      <c r="C92" s="8" t="s">
        <v>17</v>
      </c>
      <c r="D92" s="4" t="s">
        <v>65</v>
      </c>
      <c r="E92" s="9">
        <v>0.2</v>
      </c>
      <c r="F92" s="18">
        <f t="shared" si="3"/>
        <v>338.6</v>
      </c>
      <c r="G92" s="5" t="s">
        <v>268</v>
      </c>
      <c r="H92" s="28"/>
    </row>
    <row r="93" spans="1:8" ht="15.75">
      <c r="A93" s="11">
        <f t="shared" si="5"/>
        <v>90</v>
      </c>
      <c r="B93" s="13" t="s">
        <v>269</v>
      </c>
      <c r="C93" s="8" t="s">
        <v>17</v>
      </c>
      <c r="D93" s="4" t="s">
        <v>34</v>
      </c>
      <c r="E93" s="9">
        <v>3.1</v>
      </c>
      <c r="F93" s="18">
        <f t="shared" si="3"/>
        <v>341.70000000000005</v>
      </c>
      <c r="G93" s="5" t="s">
        <v>67</v>
      </c>
      <c r="H93" s="28"/>
    </row>
    <row r="94" spans="1:8" ht="15.75">
      <c r="A94" s="11">
        <f t="shared" si="5"/>
        <v>91</v>
      </c>
      <c r="B94" s="13" t="s">
        <v>120</v>
      </c>
      <c r="C94" s="8" t="s">
        <v>13</v>
      </c>
      <c r="D94" s="4" t="s">
        <v>83</v>
      </c>
      <c r="E94" s="9">
        <v>0.9</v>
      </c>
      <c r="F94" s="18">
        <f t="shared" si="3"/>
        <v>342.6</v>
      </c>
      <c r="G94" s="5" t="s">
        <v>63</v>
      </c>
      <c r="H94" s="28"/>
    </row>
    <row r="95" spans="1:8" ht="15.75">
      <c r="A95" s="11">
        <f t="shared" si="5"/>
        <v>92</v>
      </c>
      <c r="B95" s="13" t="s">
        <v>137</v>
      </c>
      <c r="C95" s="8" t="s">
        <v>17</v>
      </c>
      <c r="D95" s="4" t="s">
        <v>128</v>
      </c>
      <c r="E95" s="9">
        <v>8.4</v>
      </c>
      <c r="F95" s="18">
        <f t="shared" si="3"/>
        <v>351</v>
      </c>
      <c r="G95" s="5" t="s">
        <v>262</v>
      </c>
      <c r="H95" s="28"/>
    </row>
    <row r="96" spans="1:8" ht="15.75">
      <c r="A96" s="11">
        <f t="shared" si="5"/>
        <v>93</v>
      </c>
      <c r="B96" s="13" t="s">
        <v>142</v>
      </c>
      <c r="C96" s="8" t="s">
        <v>17</v>
      </c>
      <c r="D96" s="4" t="s">
        <v>19</v>
      </c>
      <c r="E96" s="9">
        <v>3.2</v>
      </c>
      <c r="F96" s="18">
        <f t="shared" si="3"/>
        <v>354.2</v>
      </c>
      <c r="G96" s="5" t="s">
        <v>214</v>
      </c>
      <c r="H96" s="28"/>
    </row>
    <row r="97" spans="1:8" ht="15.75">
      <c r="A97" s="11">
        <f t="shared" si="5"/>
        <v>94</v>
      </c>
      <c r="B97" s="40" t="s">
        <v>22</v>
      </c>
      <c r="C97" s="8" t="s">
        <v>17</v>
      </c>
      <c r="D97" s="4" t="s">
        <v>244</v>
      </c>
      <c r="E97" s="9">
        <v>17</v>
      </c>
      <c r="F97" s="18">
        <f>SUM(F96+E97)</f>
        <v>371.2</v>
      </c>
      <c r="G97" s="5" t="s">
        <v>42</v>
      </c>
      <c r="H97" s="28"/>
    </row>
    <row r="98" spans="1:9" ht="29.25" customHeight="1">
      <c r="A98" s="16">
        <f t="shared" si="5"/>
        <v>95</v>
      </c>
      <c r="B98" s="32" t="s">
        <v>216</v>
      </c>
      <c r="C98" s="16" t="s">
        <v>8</v>
      </c>
      <c r="D98" s="38" t="s">
        <v>110</v>
      </c>
      <c r="E98" s="17">
        <v>13.2</v>
      </c>
      <c r="F98" s="19">
        <f t="shared" si="3"/>
        <v>384.4</v>
      </c>
      <c r="G98" s="20" t="s">
        <v>156</v>
      </c>
      <c r="H98" s="33" t="s">
        <v>334</v>
      </c>
      <c r="I98" s="50"/>
    </row>
    <row r="99" spans="1:8" ht="15.75">
      <c r="A99" s="11">
        <f t="shared" si="5"/>
        <v>96</v>
      </c>
      <c r="B99" s="40" t="s">
        <v>22</v>
      </c>
      <c r="C99" s="8" t="s">
        <v>17</v>
      </c>
      <c r="D99" s="4" t="s">
        <v>110</v>
      </c>
      <c r="E99" s="9">
        <v>1.8</v>
      </c>
      <c r="F99" s="18">
        <f t="shared" si="3"/>
        <v>386.2</v>
      </c>
      <c r="G99" s="5" t="s">
        <v>134</v>
      </c>
      <c r="H99" s="28"/>
    </row>
    <row r="100" spans="1:8" ht="15.75">
      <c r="A100" s="11">
        <f t="shared" si="5"/>
        <v>97</v>
      </c>
      <c r="B100" s="40" t="s">
        <v>36</v>
      </c>
      <c r="C100" s="8" t="s">
        <v>17</v>
      </c>
      <c r="D100" s="4" t="s">
        <v>139</v>
      </c>
      <c r="E100" s="9">
        <v>4.2</v>
      </c>
      <c r="F100" s="18">
        <f t="shared" si="3"/>
        <v>390.4</v>
      </c>
      <c r="G100" s="5"/>
      <c r="H100" s="28"/>
    </row>
    <row r="101" spans="1:8" ht="15.75">
      <c r="A101" s="11">
        <f t="shared" si="5"/>
        <v>98</v>
      </c>
      <c r="B101" s="40" t="s">
        <v>36</v>
      </c>
      <c r="C101" s="8" t="s">
        <v>17</v>
      </c>
      <c r="D101" s="4" t="s">
        <v>139</v>
      </c>
      <c r="E101" s="9">
        <v>1.1</v>
      </c>
      <c r="F101" s="18">
        <f t="shared" si="3"/>
        <v>391.5</v>
      </c>
      <c r="G101" s="5" t="s">
        <v>298</v>
      </c>
      <c r="H101" s="28"/>
    </row>
    <row r="102" spans="1:8" ht="15.75">
      <c r="A102" s="11">
        <f t="shared" si="5"/>
        <v>99</v>
      </c>
      <c r="B102" s="13" t="s">
        <v>1</v>
      </c>
      <c r="C102" s="8" t="s">
        <v>13</v>
      </c>
      <c r="D102" s="4" t="s">
        <v>139</v>
      </c>
      <c r="E102" s="9">
        <v>1.1</v>
      </c>
      <c r="F102" s="18">
        <f t="shared" si="3"/>
        <v>392.6</v>
      </c>
      <c r="G102" s="5" t="s">
        <v>165</v>
      </c>
      <c r="H102" s="28"/>
    </row>
    <row r="103" spans="1:8" ht="15.75">
      <c r="A103" s="11">
        <f t="shared" si="5"/>
        <v>100</v>
      </c>
      <c r="B103" s="13" t="s">
        <v>1</v>
      </c>
      <c r="C103" s="8" t="s">
        <v>13</v>
      </c>
      <c r="D103" s="4" t="s">
        <v>73</v>
      </c>
      <c r="E103" s="9">
        <v>0.1</v>
      </c>
      <c r="F103" s="18">
        <f t="shared" si="3"/>
        <v>392.70000000000005</v>
      </c>
      <c r="G103" s="5" t="s">
        <v>43</v>
      </c>
      <c r="H103" s="28"/>
    </row>
    <row r="104" spans="1:8" ht="15.75">
      <c r="A104" s="11">
        <f t="shared" si="5"/>
        <v>101</v>
      </c>
      <c r="B104" s="13" t="s">
        <v>142</v>
      </c>
      <c r="C104" s="8" t="s">
        <v>13</v>
      </c>
      <c r="D104" s="4" t="s">
        <v>245</v>
      </c>
      <c r="E104" s="9">
        <v>7.1</v>
      </c>
      <c r="F104" s="18">
        <f t="shared" si="3"/>
        <v>399.80000000000007</v>
      </c>
      <c r="G104" s="5" t="s">
        <v>148</v>
      </c>
      <c r="H104" s="28"/>
    </row>
    <row r="105" spans="1:8" ht="15.75">
      <c r="A105" s="11">
        <f t="shared" si="5"/>
        <v>102</v>
      </c>
      <c r="B105" s="13" t="s">
        <v>137</v>
      </c>
      <c r="C105" s="8" t="s">
        <v>13</v>
      </c>
      <c r="D105" s="4" t="s">
        <v>6</v>
      </c>
      <c r="E105" s="9">
        <v>7.7</v>
      </c>
      <c r="F105" s="18">
        <f>SUM(F104+E105)</f>
        <v>407.50000000000006</v>
      </c>
      <c r="G105" s="5" t="s">
        <v>164</v>
      </c>
      <c r="H105" s="28"/>
    </row>
    <row r="106" spans="1:8" ht="15.75">
      <c r="A106" s="11">
        <f t="shared" si="5"/>
        <v>103</v>
      </c>
      <c r="B106" s="13" t="s">
        <v>142</v>
      </c>
      <c r="C106" s="8" t="s">
        <v>17</v>
      </c>
      <c r="D106" s="4" t="s">
        <v>24</v>
      </c>
      <c r="E106" s="9">
        <v>0.6</v>
      </c>
      <c r="F106" s="18">
        <f t="shared" si="3"/>
        <v>408.1000000000001</v>
      </c>
      <c r="G106" s="5" t="s">
        <v>258</v>
      </c>
      <c r="H106" s="28"/>
    </row>
    <row r="107" spans="1:8" ht="15.75">
      <c r="A107" s="11">
        <f t="shared" si="5"/>
        <v>104</v>
      </c>
      <c r="B107" s="13" t="s">
        <v>133</v>
      </c>
      <c r="C107" s="8" t="s">
        <v>17</v>
      </c>
      <c r="D107" s="4" t="s">
        <v>95</v>
      </c>
      <c r="E107" s="9">
        <v>0.3</v>
      </c>
      <c r="F107" s="18">
        <f t="shared" si="3"/>
        <v>408.4000000000001</v>
      </c>
      <c r="G107" s="5"/>
      <c r="H107" s="28"/>
    </row>
    <row r="108" spans="1:8" ht="15.75">
      <c r="A108" s="11">
        <f t="shared" si="5"/>
        <v>105</v>
      </c>
      <c r="B108" s="13" t="s">
        <v>116</v>
      </c>
      <c r="C108" s="8" t="s">
        <v>13</v>
      </c>
      <c r="D108" s="4" t="s">
        <v>141</v>
      </c>
      <c r="E108" s="9">
        <v>20.5</v>
      </c>
      <c r="F108" s="18">
        <f t="shared" si="3"/>
        <v>428.9000000000001</v>
      </c>
      <c r="G108" s="5" t="s">
        <v>305</v>
      </c>
      <c r="H108" s="28"/>
    </row>
    <row r="109" spans="1:8" ht="15.75">
      <c r="A109" s="11">
        <f t="shared" si="5"/>
        <v>106</v>
      </c>
      <c r="B109" s="13" t="s">
        <v>1</v>
      </c>
      <c r="C109" s="8" t="s">
        <v>13</v>
      </c>
      <c r="D109" s="4" t="s">
        <v>24</v>
      </c>
      <c r="E109" s="9">
        <v>3.3</v>
      </c>
      <c r="F109" s="18">
        <f t="shared" si="3"/>
        <v>432.2000000000001</v>
      </c>
      <c r="G109" s="5" t="s">
        <v>250</v>
      </c>
      <c r="H109" s="28"/>
    </row>
    <row r="110" spans="1:8" ht="15.75">
      <c r="A110" s="11">
        <f t="shared" si="5"/>
        <v>107</v>
      </c>
      <c r="B110" s="13" t="s">
        <v>200</v>
      </c>
      <c r="C110" s="8" t="s">
        <v>13</v>
      </c>
      <c r="D110" s="4" t="s">
        <v>322</v>
      </c>
      <c r="E110" s="9">
        <v>0.4</v>
      </c>
      <c r="F110" s="18">
        <f t="shared" si="3"/>
        <v>432.6000000000001</v>
      </c>
      <c r="G110" s="5" t="s">
        <v>57</v>
      </c>
      <c r="H110" s="28"/>
    </row>
    <row r="111" spans="1:8" ht="15.75">
      <c r="A111" s="11">
        <f t="shared" si="5"/>
        <v>108</v>
      </c>
      <c r="B111" s="13" t="s">
        <v>122</v>
      </c>
      <c r="C111" s="8" t="s">
        <v>17</v>
      </c>
      <c r="D111" s="4" t="s">
        <v>6</v>
      </c>
      <c r="E111" s="9">
        <v>20.5</v>
      </c>
      <c r="F111" s="18">
        <f t="shared" si="3"/>
        <v>453.1000000000001</v>
      </c>
      <c r="G111" s="5" t="s">
        <v>326</v>
      </c>
      <c r="H111" s="28"/>
    </row>
    <row r="112" spans="1:8" ht="15.75">
      <c r="A112" s="11">
        <f t="shared" si="5"/>
        <v>109</v>
      </c>
      <c r="B112" s="13" t="s">
        <v>173</v>
      </c>
      <c r="C112" s="8" t="s">
        <v>13</v>
      </c>
      <c r="D112" s="4" t="s">
        <v>6</v>
      </c>
      <c r="E112" s="9">
        <v>8.9</v>
      </c>
      <c r="F112" s="18">
        <f t="shared" si="3"/>
        <v>462.00000000000006</v>
      </c>
      <c r="G112" s="5" t="s">
        <v>314</v>
      </c>
      <c r="H112" s="28"/>
    </row>
    <row r="113" spans="1:8" ht="15.75">
      <c r="A113" s="11">
        <f t="shared" si="5"/>
        <v>110</v>
      </c>
      <c r="B113" s="13" t="s">
        <v>188</v>
      </c>
      <c r="C113" s="8" t="s">
        <v>17</v>
      </c>
      <c r="D113" s="4" t="s">
        <v>210</v>
      </c>
      <c r="E113" s="9">
        <v>0.6</v>
      </c>
      <c r="F113" s="18">
        <f t="shared" si="3"/>
        <v>462.6000000000001</v>
      </c>
      <c r="G113" s="5" t="s">
        <v>99</v>
      </c>
      <c r="H113" s="28"/>
    </row>
    <row r="114" spans="1:8" ht="15.75">
      <c r="A114" s="11">
        <f t="shared" si="5"/>
        <v>111</v>
      </c>
      <c r="B114" s="13" t="s">
        <v>131</v>
      </c>
      <c r="C114" s="2" t="s">
        <v>17</v>
      </c>
      <c r="D114" s="4" t="s">
        <v>210</v>
      </c>
      <c r="E114" s="9">
        <v>2.9</v>
      </c>
      <c r="F114" s="18">
        <f t="shared" si="3"/>
        <v>465.50000000000006</v>
      </c>
      <c r="G114" s="5" t="s">
        <v>241</v>
      </c>
      <c r="H114" s="28"/>
    </row>
    <row r="115" spans="1:8" ht="15.75">
      <c r="A115" s="11">
        <f t="shared" si="5"/>
        <v>112</v>
      </c>
      <c r="B115" s="13" t="s">
        <v>174</v>
      </c>
      <c r="C115" s="8" t="s">
        <v>13</v>
      </c>
      <c r="D115" s="4" t="s">
        <v>27</v>
      </c>
      <c r="E115" s="9">
        <v>2.2</v>
      </c>
      <c r="F115" s="18">
        <f>SUM(F114+E115)</f>
        <v>467.70000000000005</v>
      </c>
      <c r="G115" s="5" t="s">
        <v>171</v>
      </c>
      <c r="H115" s="28"/>
    </row>
    <row r="116" spans="1:8" ht="15.75">
      <c r="A116" s="11">
        <f t="shared" si="5"/>
        <v>113</v>
      </c>
      <c r="B116" s="13" t="s">
        <v>221</v>
      </c>
      <c r="C116" s="8" t="s">
        <v>17</v>
      </c>
      <c r="D116" s="4" t="s">
        <v>7</v>
      </c>
      <c r="E116" s="9">
        <v>8</v>
      </c>
      <c r="F116" s="18">
        <f t="shared" si="3"/>
        <v>475.70000000000005</v>
      </c>
      <c r="G116" s="5" t="s">
        <v>150</v>
      </c>
      <c r="H116" s="28"/>
    </row>
    <row r="117" spans="1:8" ht="15.75">
      <c r="A117" s="11">
        <f t="shared" si="5"/>
        <v>114</v>
      </c>
      <c r="B117" s="13" t="s">
        <v>175</v>
      </c>
      <c r="C117" s="8" t="s">
        <v>13</v>
      </c>
      <c r="D117" s="4" t="s">
        <v>7</v>
      </c>
      <c r="E117" s="9">
        <v>4.1</v>
      </c>
      <c r="F117" s="18">
        <f t="shared" si="3"/>
        <v>479.80000000000007</v>
      </c>
      <c r="G117" s="5" t="s">
        <v>330</v>
      </c>
      <c r="H117" s="28"/>
    </row>
    <row r="118" spans="1:8" ht="15.75">
      <c r="A118" s="11">
        <f t="shared" si="5"/>
        <v>115</v>
      </c>
      <c r="B118" s="13" t="s">
        <v>46</v>
      </c>
      <c r="C118" s="8" t="s">
        <v>17</v>
      </c>
      <c r="D118" s="4" t="s">
        <v>7</v>
      </c>
      <c r="E118" s="9">
        <v>1.9</v>
      </c>
      <c r="F118" s="18">
        <f t="shared" si="3"/>
        <v>481.70000000000005</v>
      </c>
      <c r="G118" s="5" t="s">
        <v>178</v>
      </c>
      <c r="H118" s="28"/>
    </row>
    <row r="119" spans="1:9" ht="15.75">
      <c r="A119" s="16">
        <f t="shared" si="5"/>
        <v>116</v>
      </c>
      <c r="B119" s="32" t="s">
        <v>279</v>
      </c>
      <c r="C119" s="16" t="s">
        <v>4</v>
      </c>
      <c r="D119" s="46" t="s">
        <v>7</v>
      </c>
      <c r="E119" s="17">
        <v>4.5</v>
      </c>
      <c r="F119" s="19">
        <f t="shared" si="3"/>
        <v>486.20000000000005</v>
      </c>
      <c r="G119" s="20" t="s">
        <v>147</v>
      </c>
      <c r="H119" s="56" t="s">
        <v>146</v>
      </c>
      <c r="I119" s="50"/>
    </row>
    <row r="120" spans="1:8" ht="15.75">
      <c r="A120" s="11">
        <f t="shared" si="5"/>
        <v>117</v>
      </c>
      <c r="B120" s="13" t="s">
        <v>179</v>
      </c>
      <c r="C120" s="8" t="s">
        <v>13</v>
      </c>
      <c r="D120" s="4" t="s">
        <v>210</v>
      </c>
      <c r="E120" s="9">
        <v>7.2</v>
      </c>
      <c r="F120" s="18">
        <f t="shared" si="3"/>
        <v>493.40000000000003</v>
      </c>
      <c r="G120" s="5" t="s">
        <v>152</v>
      </c>
      <c r="H120" s="28"/>
    </row>
    <row r="121" spans="1:8" ht="15.75">
      <c r="A121" s="11">
        <f t="shared" si="5"/>
        <v>118</v>
      </c>
      <c r="B121" s="13" t="s">
        <v>229</v>
      </c>
      <c r="C121" s="8" t="s">
        <v>13</v>
      </c>
      <c r="D121" s="4" t="s">
        <v>23</v>
      </c>
      <c r="E121" s="9">
        <v>12.2</v>
      </c>
      <c r="F121" s="18">
        <f t="shared" si="3"/>
        <v>505.6</v>
      </c>
      <c r="G121" s="5" t="s">
        <v>151</v>
      </c>
      <c r="H121" s="28"/>
    </row>
    <row r="122" spans="1:8" ht="15.75">
      <c r="A122" s="11">
        <f t="shared" si="5"/>
        <v>119</v>
      </c>
      <c r="B122" s="13" t="s">
        <v>21</v>
      </c>
      <c r="C122" s="8" t="s">
        <v>17</v>
      </c>
      <c r="D122" s="4" t="s">
        <v>85</v>
      </c>
      <c r="E122" s="9">
        <v>0.1</v>
      </c>
      <c r="F122" s="18">
        <f t="shared" si="3"/>
        <v>505.70000000000005</v>
      </c>
      <c r="G122" s="5" t="s">
        <v>55</v>
      </c>
      <c r="H122" s="28"/>
    </row>
    <row r="123" spans="1:8" ht="15.75">
      <c r="A123" s="11">
        <f t="shared" si="5"/>
        <v>120</v>
      </c>
      <c r="B123" s="13" t="s">
        <v>227</v>
      </c>
      <c r="C123" s="8" t="s">
        <v>13</v>
      </c>
      <c r="D123" s="4" t="s">
        <v>85</v>
      </c>
      <c r="E123" s="9">
        <v>2.3</v>
      </c>
      <c r="F123" s="18">
        <f t="shared" si="3"/>
        <v>508.00000000000006</v>
      </c>
      <c r="G123" s="5" t="s">
        <v>312</v>
      </c>
      <c r="H123" s="28"/>
    </row>
    <row r="124" spans="1:8" ht="15.75">
      <c r="A124" s="11">
        <f t="shared" si="5"/>
        <v>121</v>
      </c>
      <c r="B124" s="13" t="s">
        <v>197</v>
      </c>
      <c r="C124" s="8" t="s">
        <v>13</v>
      </c>
      <c r="D124" s="4" t="s">
        <v>85</v>
      </c>
      <c r="E124" s="9">
        <v>2.1</v>
      </c>
      <c r="F124" s="18">
        <f t="shared" si="3"/>
        <v>510.1000000000001</v>
      </c>
      <c r="G124" s="5" t="s">
        <v>204</v>
      </c>
      <c r="H124" s="28"/>
    </row>
    <row r="125" spans="1:8" ht="15.75">
      <c r="A125" s="11">
        <f t="shared" si="5"/>
        <v>122</v>
      </c>
      <c r="B125" s="13" t="s">
        <v>182</v>
      </c>
      <c r="C125" s="8" t="s">
        <v>13</v>
      </c>
      <c r="D125" s="2" t="s">
        <v>85</v>
      </c>
      <c r="E125" s="9">
        <v>4.2</v>
      </c>
      <c r="F125" s="18">
        <f t="shared" si="3"/>
        <v>514.3000000000001</v>
      </c>
      <c r="G125" s="5" t="s">
        <v>186</v>
      </c>
      <c r="H125" s="28"/>
    </row>
    <row r="126" spans="1:8" ht="15.75">
      <c r="A126" s="11">
        <f t="shared" si="5"/>
        <v>123</v>
      </c>
      <c r="B126" s="13" t="s">
        <v>91</v>
      </c>
      <c r="C126" s="8" t="s">
        <v>17</v>
      </c>
      <c r="D126" s="2" t="s">
        <v>58</v>
      </c>
      <c r="E126" s="9">
        <v>2.4</v>
      </c>
      <c r="F126" s="18">
        <f t="shared" si="3"/>
        <v>516.7</v>
      </c>
      <c r="G126" s="5" t="s">
        <v>204</v>
      </c>
      <c r="H126" s="31"/>
    </row>
    <row r="127" spans="1:8" ht="15.75">
      <c r="A127" s="11">
        <f t="shared" si="5"/>
        <v>124</v>
      </c>
      <c r="B127" s="13" t="s">
        <v>192</v>
      </c>
      <c r="C127" s="8" t="s">
        <v>17</v>
      </c>
      <c r="D127" s="2" t="s">
        <v>85</v>
      </c>
      <c r="E127" s="9">
        <v>2.6</v>
      </c>
      <c r="F127" s="18">
        <f t="shared" si="3"/>
        <v>519.3000000000001</v>
      </c>
      <c r="G127" s="5" t="s">
        <v>212</v>
      </c>
      <c r="H127" s="31"/>
    </row>
    <row r="128" spans="1:8" ht="15.75">
      <c r="A128" s="11">
        <f t="shared" si="5"/>
        <v>125</v>
      </c>
      <c r="B128" s="13" t="s">
        <v>35</v>
      </c>
      <c r="C128" s="8" t="s">
        <v>13</v>
      </c>
      <c r="D128" s="2" t="s">
        <v>50</v>
      </c>
      <c r="E128" s="9">
        <v>0.2</v>
      </c>
      <c r="F128" s="18">
        <f t="shared" si="3"/>
        <v>519.5000000000001</v>
      </c>
      <c r="G128" s="5" t="s">
        <v>114</v>
      </c>
      <c r="H128" s="31"/>
    </row>
    <row r="129" spans="1:8" ht="15.75">
      <c r="A129" s="11">
        <f t="shared" si="5"/>
        <v>126</v>
      </c>
      <c r="B129" s="13" t="s">
        <v>142</v>
      </c>
      <c r="C129" s="8" t="s">
        <v>17</v>
      </c>
      <c r="D129" s="2" t="s">
        <v>28</v>
      </c>
      <c r="E129" s="9">
        <v>1.2</v>
      </c>
      <c r="F129" s="18">
        <f t="shared" si="3"/>
        <v>520.7000000000002</v>
      </c>
      <c r="G129" s="5" t="s">
        <v>300</v>
      </c>
      <c r="H129" s="31"/>
    </row>
    <row r="130" spans="1:8" ht="15.75">
      <c r="A130" s="11">
        <f t="shared" si="5"/>
        <v>127</v>
      </c>
      <c r="B130" s="13" t="s">
        <v>142</v>
      </c>
      <c r="C130" s="8" t="s">
        <v>13</v>
      </c>
      <c r="D130" s="4" t="s">
        <v>84</v>
      </c>
      <c r="E130" s="9">
        <v>10.6</v>
      </c>
      <c r="F130" s="18">
        <f>SUM(F129+E130)</f>
        <v>531.3000000000002</v>
      </c>
      <c r="G130" s="5" t="s">
        <v>208</v>
      </c>
      <c r="H130" s="28"/>
    </row>
    <row r="131" spans="1:8" ht="15.75">
      <c r="A131" s="11">
        <f t="shared" si="5"/>
        <v>128</v>
      </c>
      <c r="B131" s="13" t="s">
        <v>108</v>
      </c>
      <c r="C131" s="8" t="s">
        <v>13</v>
      </c>
      <c r="D131" s="4" t="s">
        <v>226</v>
      </c>
      <c r="E131" s="9">
        <v>5</v>
      </c>
      <c r="F131" s="18">
        <f t="shared" si="3"/>
        <v>536.3000000000002</v>
      </c>
      <c r="G131" s="5" t="s">
        <v>168</v>
      </c>
      <c r="H131" s="34"/>
    </row>
    <row r="132" spans="1:8" ht="15.75">
      <c r="A132" s="11">
        <f t="shared" si="5"/>
        <v>129</v>
      </c>
      <c r="B132" s="13" t="s">
        <v>142</v>
      </c>
      <c r="C132" s="8" t="s">
        <v>17</v>
      </c>
      <c r="D132" s="4" t="s">
        <v>86</v>
      </c>
      <c r="E132" s="9">
        <v>6.2</v>
      </c>
      <c r="F132" s="18">
        <f t="shared" si="3"/>
        <v>542.5000000000002</v>
      </c>
      <c r="G132" s="5" t="s">
        <v>149</v>
      </c>
      <c r="H132" s="34"/>
    </row>
    <row r="133" spans="1:8" ht="15.75">
      <c r="A133" s="11">
        <f t="shared" si="5"/>
        <v>130</v>
      </c>
      <c r="B133" s="13" t="s">
        <v>201</v>
      </c>
      <c r="C133" s="8" t="s">
        <v>13</v>
      </c>
      <c r="D133" s="4" t="s">
        <v>41</v>
      </c>
      <c r="E133" s="9">
        <v>0.2</v>
      </c>
      <c r="F133" s="18">
        <f t="shared" si="3"/>
        <v>542.7000000000003</v>
      </c>
      <c r="G133" s="5" t="s">
        <v>51</v>
      </c>
      <c r="H133" s="34"/>
    </row>
    <row r="134" spans="1:8" ht="15.75">
      <c r="A134" s="11">
        <f t="shared" si="5"/>
        <v>131</v>
      </c>
      <c r="B134" s="13" t="s">
        <v>202</v>
      </c>
      <c r="C134" s="8" t="s">
        <v>13</v>
      </c>
      <c r="D134" s="4" t="s">
        <v>41</v>
      </c>
      <c r="E134" s="9">
        <v>1.1</v>
      </c>
      <c r="F134" s="18">
        <f t="shared" si="3"/>
        <v>543.8000000000003</v>
      </c>
      <c r="G134" s="5" t="s">
        <v>56</v>
      </c>
      <c r="H134" s="34"/>
    </row>
    <row r="135" spans="1:8" ht="15.75">
      <c r="A135" s="11">
        <f t="shared" si="5"/>
        <v>132</v>
      </c>
      <c r="B135" s="13" t="s">
        <v>102</v>
      </c>
      <c r="C135" s="8" t="s">
        <v>13</v>
      </c>
      <c r="D135" s="4" t="s">
        <v>41</v>
      </c>
      <c r="E135" s="9">
        <v>0.6</v>
      </c>
      <c r="F135" s="18">
        <f t="shared" si="3"/>
        <v>544.4000000000003</v>
      </c>
      <c r="G135" s="5" t="s">
        <v>167</v>
      </c>
      <c r="H135" s="34"/>
    </row>
    <row r="136" spans="1:8" ht="15.75">
      <c r="A136" s="11">
        <f t="shared" si="5"/>
        <v>133</v>
      </c>
      <c r="B136" s="13" t="s">
        <v>223</v>
      </c>
      <c r="C136" s="8" t="s">
        <v>17</v>
      </c>
      <c r="D136" s="4" t="s">
        <v>60</v>
      </c>
      <c r="E136" s="9">
        <v>1.6</v>
      </c>
      <c r="F136" s="18">
        <f t="shared" si="3"/>
        <v>546.0000000000003</v>
      </c>
      <c r="G136" s="5" t="s">
        <v>48</v>
      </c>
      <c r="H136" s="28"/>
    </row>
    <row r="137" spans="1:9" ht="15.75">
      <c r="A137" s="16">
        <f t="shared" si="5"/>
        <v>134</v>
      </c>
      <c r="B137" s="14" t="s">
        <v>324</v>
      </c>
      <c r="C137" s="6" t="s">
        <v>4</v>
      </c>
      <c r="D137" s="7" t="s">
        <v>52</v>
      </c>
      <c r="E137" s="10">
        <v>6.6</v>
      </c>
      <c r="F137" s="19">
        <f t="shared" si="3"/>
        <v>552.6000000000004</v>
      </c>
      <c r="G137" s="20" t="s">
        <v>340</v>
      </c>
      <c r="H137" s="56" t="s">
        <v>335</v>
      </c>
      <c r="I137" s="50"/>
    </row>
    <row r="138" spans="1:8" ht="15.75">
      <c r="A138" s="11">
        <f t="shared" si="5"/>
        <v>135</v>
      </c>
      <c r="B138" s="13" t="s">
        <v>206</v>
      </c>
      <c r="C138" s="8" t="s">
        <v>13</v>
      </c>
      <c r="D138" s="4" t="s">
        <v>92</v>
      </c>
      <c r="E138" s="9">
        <v>5</v>
      </c>
      <c r="F138" s="18">
        <f t="shared" si="3"/>
        <v>557.6000000000004</v>
      </c>
      <c r="G138" s="5"/>
      <c r="H138" s="28"/>
    </row>
    <row r="139" spans="1:8" ht="15.75">
      <c r="A139" s="11">
        <f t="shared" si="5"/>
        <v>136</v>
      </c>
      <c r="B139" s="13" t="s">
        <v>87</v>
      </c>
      <c r="C139" s="8" t="s">
        <v>17</v>
      </c>
      <c r="D139" s="4" t="s">
        <v>273</v>
      </c>
      <c r="E139" s="9">
        <v>0.3</v>
      </c>
      <c r="F139" s="18">
        <f t="shared" si="3"/>
        <v>557.9000000000003</v>
      </c>
      <c r="G139" s="5" t="s">
        <v>303</v>
      </c>
      <c r="H139" s="28"/>
    </row>
    <row r="140" spans="1:8" ht="15.75">
      <c r="A140" s="11">
        <f t="shared" si="5"/>
        <v>137</v>
      </c>
      <c r="B140" s="13" t="s">
        <v>184</v>
      </c>
      <c r="C140" s="8" t="s">
        <v>13</v>
      </c>
      <c r="D140" s="4" t="s">
        <v>24</v>
      </c>
      <c r="E140" s="9">
        <v>3.4</v>
      </c>
      <c r="F140" s="18">
        <f t="shared" si="3"/>
        <v>561.3000000000003</v>
      </c>
      <c r="G140" s="5" t="s">
        <v>49</v>
      </c>
      <c r="H140" s="28"/>
    </row>
    <row r="141" spans="1:8" ht="15.75">
      <c r="A141" s="11">
        <f t="shared" si="5"/>
        <v>138</v>
      </c>
      <c r="B141" s="13" t="s">
        <v>233</v>
      </c>
      <c r="C141" s="8" t="s">
        <v>17</v>
      </c>
      <c r="D141" s="37" t="s">
        <v>320</v>
      </c>
      <c r="E141" s="9">
        <v>0.7</v>
      </c>
      <c r="F141" s="18">
        <f t="shared" si="3"/>
        <v>562.0000000000003</v>
      </c>
      <c r="G141" s="5" t="s">
        <v>180</v>
      </c>
      <c r="H141" s="28"/>
    </row>
    <row r="142" spans="1:8" ht="15.75">
      <c r="A142" s="11">
        <f t="shared" si="5"/>
        <v>139</v>
      </c>
      <c r="B142" s="13" t="s">
        <v>105</v>
      </c>
      <c r="C142" s="8" t="s">
        <v>17</v>
      </c>
      <c r="D142" s="4" t="s">
        <v>31</v>
      </c>
      <c r="E142" s="9">
        <v>8.4</v>
      </c>
      <c r="F142" s="18">
        <f t="shared" si="3"/>
        <v>570.4000000000003</v>
      </c>
      <c r="G142" s="5" t="s">
        <v>115</v>
      </c>
      <c r="H142" s="28"/>
    </row>
    <row r="143" spans="1:8" ht="15.75">
      <c r="A143" s="11">
        <f t="shared" si="5"/>
        <v>140</v>
      </c>
      <c r="B143" s="13" t="s">
        <v>203</v>
      </c>
      <c r="C143" s="8" t="s">
        <v>13</v>
      </c>
      <c r="D143" s="4" t="s">
        <v>31</v>
      </c>
      <c r="E143" s="9">
        <v>1.2</v>
      </c>
      <c r="F143" s="18">
        <f t="shared" si="3"/>
        <v>571.6000000000004</v>
      </c>
      <c r="G143" s="36" t="s">
        <v>228</v>
      </c>
      <c r="H143" s="28"/>
    </row>
    <row r="144" spans="1:8" ht="15.75">
      <c r="A144" s="11">
        <f t="shared" si="5"/>
        <v>141</v>
      </c>
      <c r="B144" s="13" t="s">
        <v>109</v>
      </c>
      <c r="C144" s="8" t="s">
        <v>17</v>
      </c>
      <c r="D144" s="4" t="s">
        <v>31</v>
      </c>
      <c r="E144" s="9">
        <v>2.6</v>
      </c>
      <c r="F144" s="18">
        <f aca="true" t="shared" si="6" ref="F144:F152">SUM(F143+E144)</f>
        <v>574.2000000000004</v>
      </c>
      <c r="G144" s="36" t="s">
        <v>275</v>
      </c>
      <c r="H144" s="28"/>
    </row>
    <row r="145" spans="1:8" ht="15.75">
      <c r="A145" s="11">
        <f t="shared" si="5"/>
        <v>142</v>
      </c>
      <c r="B145" s="13" t="s">
        <v>39</v>
      </c>
      <c r="C145" s="8" t="s">
        <v>9</v>
      </c>
      <c r="D145" s="4" t="s">
        <v>68</v>
      </c>
      <c r="E145" s="18">
        <v>2.4</v>
      </c>
      <c r="F145" s="18">
        <f t="shared" si="6"/>
        <v>576.6000000000004</v>
      </c>
      <c r="G145" s="5"/>
      <c r="H145" s="28"/>
    </row>
    <row r="146" spans="1:8" ht="15.75">
      <c r="A146" s="11">
        <f t="shared" si="5"/>
        <v>143</v>
      </c>
      <c r="B146" s="13" t="s">
        <v>225</v>
      </c>
      <c r="C146" s="8" t="s">
        <v>13</v>
      </c>
      <c r="D146" s="4" t="s">
        <v>31</v>
      </c>
      <c r="E146" s="9">
        <v>0.3</v>
      </c>
      <c r="F146" s="18">
        <f t="shared" si="6"/>
        <v>576.9000000000003</v>
      </c>
      <c r="G146" s="36" t="s">
        <v>74</v>
      </c>
      <c r="H146" s="28"/>
    </row>
    <row r="147" spans="1:8" ht="15.75">
      <c r="A147" s="11">
        <f t="shared" si="5"/>
        <v>144</v>
      </c>
      <c r="B147" s="13" t="s">
        <v>198</v>
      </c>
      <c r="C147" s="8" t="s">
        <v>13</v>
      </c>
      <c r="D147" s="4" t="s">
        <v>135</v>
      </c>
      <c r="E147" s="9">
        <v>2.4</v>
      </c>
      <c r="F147" s="18">
        <f t="shared" si="6"/>
        <v>579.3000000000003</v>
      </c>
      <c r="G147" s="5" t="s">
        <v>113</v>
      </c>
      <c r="H147" s="28"/>
    </row>
    <row r="148" spans="1:8" ht="15.75">
      <c r="A148" s="11">
        <f t="shared" si="5"/>
        <v>145</v>
      </c>
      <c r="B148" s="13" t="s">
        <v>142</v>
      </c>
      <c r="C148" s="8" t="s">
        <v>13</v>
      </c>
      <c r="D148" s="4" t="s">
        <v>24</v>
      </c>
      <c r="E148" s="9">
        <v>6</v>
      </c>
      <c r="F148" s="18">
        <f t="shared" si="6"/>
        <v>585.3000000000003</v>
      </c>
      <c r="G148" s="5" t="s">
        <v>266</v>
      </c>
      <c r="H148" s="28"/>
    </row>
    <row r="149" spans="1:8" ht="15.75">
      <c r="A149" s="11">
        <f t="shared" si="5"/>
        <v>146</v>
      </c>
      <c r="B149" s="13" t="s">
        <v>76</v>
      </c>
      <c r="C149" s="8" t="s">
        <v>13</v>
      </c>
      <c r="D149" s="4" t="s">
        <v>37</v>
      </c>
      <c r="E149" s="9">
        <v>3.6</v>
      </c>
      <c r="F149" s="18">
        <f t="shared" si="6"/>
        <v>588.9000000000003</v>
      </c>
      <c r="G149" s="5" t="s">
        <v>217</v>
      </c>
      <c r="H149" s="35"/>
    </row>
    <row r="150" spans="1:8" ht="15.75">
      <c r="A150" s="11">
        <f t="shared" si="5"/>
        <v>147</v>
      </c>
      <c r="B150" s="13" t="s">
        <v>22</v>
      </c>
      <c r="C150" s="8" t="s">
        <v>17</v>
      </c>
      <c r="D150" s="4" t="s">
        <v>163</v>
      </c>
      <c r="E150" s="9">
        <v>1</v>
      </c>
      <c r="F150" s="18">
        <f t="shared" si="6"/>
        <v>589.9000000000003</v>
      </c>
      <c r="G150" s="5" t="s">
        <v>218</v>
      </c>
      <c r="H150" s="35"/>
    </row>
    <row r="151" spans="1:8" ht="15.75">
      <c r="A151" s="11">
        <f t="shared" si="5"/>
        <v>148</v>
      </c>
      <c r="B151" s="13" t="s">
        <v>100</v>
      </c>
      <c r="C151" s="8" t="s">
        <v>17</v>
      </c>
      <c r="D151" s="4" t="s">
        <v>337</v>
      </c>
      <c r="E151" s="9">
        <v>1.4</v>
      </c>
      <c r="F151" s="18">
        <f t="shared" si="6"/>
        <v>591.3000000000003</v>
      </c>
      <c r="G151" s="5" t="s">
        <v>199</v>
      </c>
      <c r="H151" s="35"/>
    </row>
    <row r="152" spans="1:8" ht="15.75">
      <c r="A152" s="11">
        <f t="shared" si="5"/>
        <v>149</v>
      </c>
      <c r="B152" s="13" t="s">
        <v>104</v>
      </c>
      <c r="C152" s="8" t="s">
        <v>17</v>
      </c>
      <c r="D152" s="4" t="s">
        <v>336</v>
      </c>
      <c r="E152" s="9">
        <v>7.1</v>
      </c>
      <c r="F152" s="18">
        <f t="shared" si="6"/>
        <v>598.4000000000003</v>
      </c>
      <c r="G152" s="5" t="s">
        <v>209</v>
      </c>
      <c r="H152" s="35"/>
    </row>
    <row r="153" spans="1:8" ht="15.75">
      <c r="A153" s="11">
        <f t="shared" si="5"/>
        <v>150</v>
      </c>
      <c r="B153" s="66" t="s">
        <v>207</v>
      </c>
      <c r="C153" s="67" t="s">
        <v>17</v>
      </c>
      <c r="D153" s="68" t="s">
        <v>211</v>
      </c>
      <c r="E153" s="9">
        <v>4.3</v>
      </c>
      <c r="F153" s="18">
        <f>SUM(F152+E153)</f>
        <v>602.7000000000003</v>
      </c>
      <c r="G153" s="5" t="s">
        <v>339</v>
      </c>
      <c r="H153" s="12"/>
    </row>
    <row r="154" spans="1:8" ht="15.75">
      <c r="A154" s="11">
        <f aca="true" t="shared" si="7" ref="A154:A155">A153+1</f>
        <v>151</v>
      </c>
      <c r="B154" s="66" t="s">
        <v>36</v>
      </c>
      <c r="C154" s="67" t="s">
        <v>17</v>
      </c>
      <c r="D154" s="68" t="s">
        <v>144</v>
      </c>
      <c r="E154" s="9">
        <v>0.7</v>
      </c>
      <c r="F154" s="18">
        <f aca="true" t="shared" si="8" ref="F154:F155">SUM(F153+E154)</f>
        <v>603.4000000000003</v>
      </c>
      <c r="G154" s="75"/>
      <c r="H154" s="76"/>
    </row>
    <row r="155" spans="1:9" ht="15.75">
      <c r="A155" s="6">
        <f t="shared" si="7"/>
        <v>152</v>
      </c>
      <c r="B155" s="69" t="s">
        <v>311</v>
      </c>
      <c r="C155" s="70"/>
      <c r="D155" s="71"/>
      <c r="E155" s="10">
        <v>0.1</v>
      </c>
      <c r="F155" s="19">
        <f t="shared" si="8"/>
        <v>603.5000000000003</v>
      </c>
      <c r="G155" s="14" t="s">
        <v>343</v>
      </c>
      <c r="H155" s="74" t="s">
        <v>219</v>
      </c>
      <c r="I155" s="50"/>
    </row>
    <row r="156" spans="1:8" ht="15.75">
      <c r="A156" s="58"/>
      <c r="B156" s="59"/>
      <c r="C156" s="60"/>
      <c r="D156" s="60"/>
      <c r="E156" s="61"/>
      <c r="F156" s="60"/>
      <c r="G156" s="62"/>
      <c r="H156" s="63"/>
    </row>
  </sheetData>
  <sheetProtection/>
  <mergeCells count="2">
    <mergeCell ref="A2:G2"/>
    <mergeCell ref="A1:G1"/>
  </mergeCells>
  <printOptions/>
  <pageMargins left="0.39347222447395325" right="0.39347222447395325" top="0.590416669845581" bottom="0.590416669845581" header="0.5116666555404663" footer="0.5116666555404663"/>
  <pageSetup fitToHeight="1" fitToWidth="1"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