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r_y\Downloads\"/>
    </mc:Choice>
  </mc:AlternateContent>
  <xr:revisionPtr revIDLastSave="0" documentId="8_{861EFFE8-F458-478E-8C1B-782B9D42F4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RM611-300" sheetId="5" r:id="rId1"/>
  </sheets>
  <definedNames>
    <definedName name="_xlnm.Print_Area" localSheetId="0">'BRM611-300'!$A$1:$H$79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" i="5" l="1"/>
  <c r="A41" i="5"/>
  <c r="A42" i="5"/>
  <c r="F5" i="5" l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l="1"/>
  <c r="F20" i="5" s="1"/>
  <c r="F21" i="5" s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 s="1"/>
  <c r="A20" i="5" s="1"/>
  <c r="A21" i="5" s="1"/>
  <c r="A22" i="5" s="1"/>
  <c r="A23" i="5"/>
  <c r="A24" i="5"/>
  <c r="A25" i="5"/>
  <c r="A26" i="5"/>
  <c r="A27" i="5"/>
  <c r="A28" i="5" s="1"/>
  <c r="A29" i="5" s="1"/>
  <c r="A30" i="5" s="1"/>
  <c r="A31" i="5" s="1"/>
  <c r="A32" i="5" s="1"/>
  <c r="A33" i="5" s="1"/>
  <c r="A34" i="5" s="1"/>
  <c r="A35" i="5" s="1"/>
  <c r="A36" i="5"/>
  <c r="A37" i="5"/>
  <c r="A38" i="5"/>
  <c r="A39" i="5"/>
  <c r="A43" i="5" s="1"/>
  <c r="A44" i="5"/>
  <c r="A45" i="5"/>
  <c r="A46" i="5" s="1"/>
  <c r="A47" i="5" s="1"/>
  <c r="A48" i="5"/>
  <c r="A49" i="5" s="1"/>
  <c r="A50" i="5" s="1"/>
  <c r="A51" i="5" s="1"/>
  <c r="A52" i="5" s="1"/>
  <c r="A53" i="5" s="1"/>
  <c r="A54" i="5" s="1"/>
  <c r="A55" i="5" l="1"/>
  <c r="A56" i="5" s="1"/>
  <c r="A57" i="5" s="1"/>
  <c r="A58" i="5" s="1"/>
  <c r="A59" i="5" s="1"/>
  <c r="F22" i="5"/>
  <c r="F23" i="5" s="1"/>
  <c r="F24" i="5" s="1"/>
  <c r="F25" i="5" s="1"/>
  <c r="F26" i="5" s="1"/>
  <c r="F27" i="5" s="1"/>
  <c r="A60" i="5" l="1"/>
  <c r="A61" i="5" s="1"/>
  <c r="A62" i="5" s="1"/>
  <c r="F28" i="5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A63" i="5" l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F43" i="5"/>
  <c r="F44" i="5" s="1"/>
  <c r="F45" i="5" s="1"/>
  <c r="F46" i="5"/>
  <c r="F47" i="5" s="1"/>
  <c r="F48" i="5" s="1"/>
  <c r="F49" i="5" s="1"/>
  <c r="F50" i="5" s="1"/>
  <c r="F51" i="5" s="1"/>
  <c r="F52" i="5" s="1"/>
  <c r="F53" i="5" l="1"/>
  <c r="F54" i="5" s="1"/>
  <c r="F55" i="5" s="1"/>
  <c r="F56" i="5" s="1"/>
  <c r="F57" i="5" s="1"/>
  <c r="F58" i="5" s="1"/>
  <c r="F59" i="5" s="1"/>
  <c r="F60" i="5" s="1"/>
  <c r="F61" i="5" s="1"/>
  <c r="F62" i="5" s="1"/>
  <c r="F63" i="5" l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</calcChain>
</file>

<file path=xl/sharedStrings.xml><?xml version="1.0" encoding="utf-8"?>
<sst xmlns="http://schemas.openxmlformats.org/spreadsheetml/2006/main" count="305" uniqueCount="198">
  <si>
    <t>通過点</t>
  </si>
  <si>
    <t>進路</t>
    <rPh sb="0" eb="2">
      <t>シンロ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</si>
  <si>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</si>
  <si>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</si>
  <si>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情報･その他 [ ]行先道標</t>
  </si>
  <si>
    <t>左折</t>
    <rPh sb="0" eb="2">
      <t>サセツ</t>
    </rPh>
    <phoneticPr fontId="2"/>
  </si>
  <si>
    <t>K11</t>
  </si>
  <si>
    <t>K184</t>
  </si>
  <si>
    <t>K296</t>
  </si>
  <si>
    <t>R140</t>
  </si>
  <si>
    <t>S</t>
  </si>
  <si>
    <t>K175</t>
  </si>
  <si>
    <t>T S</t>
  </si>
  <si>
    <t>右折</t>
    <rPh sb="0" eb="2">
      <t>ウセツ</t>
    </rPh>
    <phoneticPr fontId="2"/>
  </si>
  <si>
    <t>左</t>
    <rPh sb="0" eb="1">
      <t>ヒダリ</t>
    </rPh>
    <phoneticPr fontId="2"/>
  </si>
  <si>
    <t>K51</t>
  </si>
  <si>
    <t>T 止まれ</t>
    <rPh sb="2" eb="3">
      <t>ト</t>
    </rPh>
    <phoneticPr fontId="2"/>
  </si>
  <si>
    <t>├「上大塚西」</t>
    <rPh sb="2" eb="6">
      <t>カミオオツカニシ</t>
    </rPh>
    <phoneticPr fontId="2"/>
  </si>
  <si>
    <t>[寄居・児玉]</t>
    <rPh sb="1" eb="3">
      <t>ヨリイ</t>
    </rPh>
    <rPh sb="4" eb="6">
      <t>コダマ</t>
    </rPh>
    <phoneticPr fontId="2"/>
  </si>
  <si>
    <t>「荒川」</t>
    <rPh sb="1" eb="3">
      <t>アラカワ</t>
    </rPh>
    <phoneticPr fontId="2"/>
  </si>
  <si>
    <t>「北柏田」</t>
    <rPh sb="1" eb="2">
      <t>キタ</t>
    </rPh>
    <rPh sb="2" eb="4">
      <t>カシワダ</t>
    </rPh>
    <phoneticPr fontId="2"/>
  </si>
  <si>
    <t>「今市地蔵前」</t>
    <rPh sb="1" eb="3">
      <t>イマイチ</t>
    </rPh>
    <rPh sb="3" eb="5">
      <t>ジゾウ</t>
    </rPh>
    <rPh sb="5" eb="6">
      <t>マエ</t>
    </rPh>
    <phoneticPr fontId="2"/>
  </si>
  <si>
    <t>「能増」</t>
    <rPh sb="1" eb="2">
      <t>ノウ</t>
    </rPh>
    <rPh sb="2" eb="3">
      <t>マ</t>
    </rPh>
    <phoneticPr fontId="2"/>
  </si>
  <si>
    <t>「総合グラウンド入口」</t>
    <rPh sb="1" eb="3">
      <t>ソウゴウ</t>
    </rPh>
    <rPh sb="8" eb="10">
      <t>イリグチ</t>
    </rPh>
    <phoneticPr fontId="2"/>
  </si>
  <si>
    <t>「青山陸橋(西)」</t>
    <rPh sb="1" eb="3">
      <t>アオヤマ</t>
    </rPh>
    <rPh sb="3" eb="5">
      <t>リッキョウ</t>
    </rPh>
    <rPh sb="6" eb="7">
      <t>ニシ</t>
    </rPh>
    <phoneticPr fontId="2"/>
  </si>
  <si>
    <t>├「五明」</t>
    <rPh sb="2" eb="4">
      <t>ゴミョウ</t>
    </rPh>
    <phoneticPr fontId="2"/>
  </si>
  <si>
    <t>[小川]</t>
    <rPh sb="1" eb="3">
      <t>オガワ</t>
    </rPh>
    <phoneticPr fontId="2"/>
  </si>
  <si>
    <t>[菅谷]</t>
    <rPh sb="1" eb="3">
      <t>スガヤ</t>
    </rPh>
    <phoneticPr fontId="2"/>
  </si>
  <si>
    <t>[国道254号]</t>
    <rPh sb="1" eb="3">
      <t>コクドウ</t>
    </rPh>
    <rPh sb="6" eb="7">
      <t>ゴウ</t>
    </rPh>
    <phoneticPr fontId="2"/>
  </si>
  <si>
    <t>[飯能]</t>
    <rPh sb="1" eb="3">
      <t>ハンノウ</t>
    </rPh>
    <phoneticPr fontId="2"/>
  </si>
  <si>
    <t>[日高・越生]</t>
    <rPh sb="1" eb="3">
      <t>ヒダカ</t>
    </rPh>
    <rPh sb="4" eb="6">
      <t>オゴセ</t>
    </rPh>
    <phoneticPr fontId="2"/>
  </si>
  <si>
    <t>R254</t>
    <phoneticPr fontId="2"/>
  </si>
  <si>
    <t>R140</t>
    <phoneticPr fontId="2"/>
  </si>
  <si>
    <t>K296</t>
    <phoneticPr fontId="2"/>
  </si>
  <si>
    <t>K296</t>
    <phoneticPr fontId="2"/>
  </si>
  <si>
    <t>K184</t>
    <phoneticPr fontId="2"/>
  </si>
  <si>
    <t>K11</t>
    <phoneticPr fontId="2"/>
  </si>
  <si>
    <t>K30</t>
    <phoneticPr fontId="2"/>
  </si>
  <si>
    <t>K30</t>
    <phoneticPr fontId="2"/>
  </si>
  <si>
    <t>市道</t>
    <rPh sb="0" eb="2">
      <t>シドウ</t>
    </rPh>
    <phoneticPr fontId="2"/>
  </si>
  <si>
    <t>[寄居・小川]</t>
    <rPh sb="1" eb="3">
      <t>ヨリイ</t>
    </rPh>
    <rPh sb="4" eb="6">
      <t>オガワ</t>
    </rPh>
    <phoneticPr fontId="2"/>
  </si>
  <si>
    <t>[寄居]</t>
    <rPh sb="1" eb="3">
      <t>ヨリイ</t>
    </rPh>
    <phoneticPr fontId="2"/>
  </si>
  <si>
    <t>[熊谷]</t>
    <rPh sb="1" eb="3">
      <t>クマガヤ</t>
    </rPh>
    <phoneticPr fontId="2"/>
  </si>
  <si>
    <t>[富岡・吉井]</t>
    <rPh sb="1" eb="3">
      <t>トミオカ</t>
    </rPh>
    <rPh sb="4" eb="6">
      <t>ヨシイ</t>
    </rPh>
    <phoneticPr fontId="2"/>
  </si>
  <si>
    <t>左折</t>
    <phoneticPr fontId="2"/>
  </si>
  <si>
    <t>左折</t>
    <phoneticPr fontId="2"/>
  </si>
  <si>
    <t>R254</t>
    <phoneticPr fontId="2"/>
  </si>
  <si>
    <t>ルート</t>
    <phoneticPr fontId="2"/>
  </si>
  <si>
    <t>T「上大塚西」</t>
    <phoneticPr fontId="2"/>
  </si>
  <si>
    <t>｢五料｣</t>
    <phoneticPr fontId="2"/>
  </si>
  <si>
    <t>K184(K296)</t>
    <phoneticPr fontId="2"/>
  </si>
  <si>
    <t>S＝信号、「 」=信号名、十=十字路、T=T字路、Y=Y字路、├=├字路、┤=┤字路、ルートは次の通過点までの道路番号、区間は前の通過点からの距離</t>
    <phoneticPr fontId="2"/>
  </si>
  <si>
    <t>S</t>
    <phoneticPr fontId="2"/>
  </si>
  <si>
    <t>「天神橋」</t>
    <rPh sb="1" eb="4">
      <t>テンジンバシ</t>
    </rPh>
    <phoneticPr fontId="2"/>
  </si>
  <si>
    <t>K175</t>
    <phoneticPr fontId="2"/>
  </si>
  <si>
    <t>├ S</t>
    <phoneticPr fontId="2"/>
  </si>
  <si>
    <t>十</t>
    <rPh sb="0" eb="1">
      <t>ジュウ</t>
    </rPh>
    <phoneticPr fontId="2"/>
  </si>
  <si>
    <t>T</t>
    <phoneticPr fontId="2"/>
  </si>
  <si>
    <t>R18</t>
    <phoneticPr fontId="2"/>
  </si>
  <si>
    <t>K193</t>
    <phoneticPr fontId="2"/>
  </si>
  <si>
    <t>K46</t>
    <phoneticPr fontId="2"/>
  </si>
  <si>
    <t>K197</t>
    <phoneticPr fontId="2"/>
  </si>
  <si>
    <t>入間市豊水橋河川敷スタート</t>
    <rPh sb="0" eb="2">
      <t>イルマ</t>
    </rPh>
    <rPh sb="2" eb="3">
      <t>シ</t>
    </rPh>
    <rPh sb="3" eb="4">
      <t>トヨ</t>
    </rPh>
    <rPh sb="4" eb="5">
      <t>ミズ</t>
    </rPh>
    <rPh sb="5" eb="6">
      <t>バシ</t>
    </rPh>
    <rPh sb="6" eb="9">
      <t>カセンジキ</t>
    </rPh>
    <phoneticPr fontId="2"/>
  </si>
  <si>
    <t>通路,市道</t>
    <rPh sb="0" eb="2">
      <t>ツウロ</t>
    </rPh>
    <rPh sb="3" eb="5">
      <t>シドウ</t>
    </rPh>
    <phoneticPr fontId="2"/>
  </si>
  <si>
    <t>Y「根岸坂上」</t>
    <rPh sb="2" eb="4">
      <t>ネギシ</t>
    </rPh>
    <rPh sb="4" eb="6">
      <t>サカガミ</t>
    </rPh>
    <phoneticPr fontId="2"/>
  </si>
  <si>
    <t>[日高市街]</t>
    <rPh sb="1" eb="3">
      <t>ヒダカ</t>
    </rPh>
    <rPh sb="3" eb="5">
      <t>シガイ</t>
    </rPh>
    <phoneticPr fontId="2"/>
  </si>
  <si>
    <t>T「上鹿山」</t>
    <rPh sb="2" eb="3">
      <t>カミ</t>
    </rPh>
    <rPh sb="3" eb="4">
      <t>シカ</t>
    </rPh>
    <rPh sb="4" eb="5">
      <t>サン</t>
    </rPh>
    <phoneticPr fontId="2"/>
  </si>
  <si>
    <t>左折</t>
  </si>
  <si>
    <t>K262</t>
  </si>
  <si>
    <t>T「根岸坂上」</t>
  </si>
  <si>
    <t>右折</t>
  </si>
  <si>
    <t>R407,R299</t>
  </si>
  <si>
    <t>[国道16号・入間]</t>
  </si>
  <si>
    <t>通路</t>
    <rPh sb="0" eb="2">
      <t>ツウロ</t>
    </rPh>
    <phoneticPr fontId="2"/>
  </si>
  <si>
    <t>河川敷へ</t>
    <rPh sb="0" eb="3">
      <t>カセンジキ</t>
    </rPh>
    <phoneticPr fontId="2"/>
  </si>
  <si>
    <t>入間市豊水橋河川敷ゴール</t>
    <rPh sb="0" eb="2">
      <t>イルマ</t>
    </rPh>
    <rPh sb="2" eb="3">
      <t>シ</t>
    </rPh>
    <rPh sb="3" eb="4">
      <t>トヨ</t>
    </rPh>
    <rPh sb="4" eb="5">
      <t>ミズ</t>
    </rPh>
    <rPh sb="5" eb="6">
      <t>バシ</t>
    </rPh>
    <rPh sb="6" eb="9">
      <t>カセンジキ</t>
    </rPh>
    <phoneticPr fontId="2"/>
  </si>
  <si>
    <t>┤</t>
    <phoneticPr fontId="2"/>
  </si>
  <si>
    <t>橋渡ってすぐ</t>
    <rPh sb="0" eb="1">
      <t>ハシ</t>
    </rPh>
    <rPh sb="1" eb="2">
      <t>ワタ</t>
    </rPh>
    <phoneticPr fontId="2"/>
  </si>
  <si>
    <t>折返し</t>
    <rPh sb="0" eb="2">
      <t>オリカエ</t>
    </rPh>
    <phoneticPr fontId="2"/>
  </si>
  <si>
    <t>├</t>
    <phoneticPr fontId="2"/>
  </si>
  <si>
    <t>┤「上鹿山」</t>
    <phoneticPr fontId="2"/>
  </si>
  <si>
    <t>[狭山日高I.C]</t>
    <phoneticPr fontId="2"/>
  </si>
  <si>
    <t>左：小前田駅</t>
    <rPh sb="0" eb="1">
      <t>ヒダリ</t>
    </rPh>
    <rPh sb="2" eb="6">
      <t>オマエダエキ</t>
    </rPh>
    <phoneticPr fontId="2"/>
  </si>
  <si>
    <t>右：郵便局</t>
    <rPh sb="0" eb="1">
      <t>ミギ</t>
    </rPh>
    <rPh sb="2" eb="5">
      <t>ユウビンキョク</t>
    </rPh>
    <phoneticPr fontId="2"/>
  </si>
  <si>
    <t>「小林」</t>
    <rPh sb="1" eb="3">
      <t>コバヤシ</t>
    </rPh>
    <phoneticPr fontId="2"/>
  </si>
  <si>
    <t>┤ S</t>
    <phoneticPr fontId="2"/>
  </si>
  <si>
    <t>┤ S</t>
    <phoneticPr fontId="2"/>
  </si>
  <si>
    <t>[小幡] 変則交差点</t>
    <rPh sb="1" eb="3">
      <t>オバタ</t>
    </rPh>
    <rPh sb="5" eb="7">
      <t>ヘンソク</t>
    </rPh>
    <rPh sb="7" eb="10">
      <t>コウサテン</t>
    </rPh>
    <phoneticPr fontId="2"/>
  </si>
  <si>
    <t>├「小幡」</t>
    <rPh sb="2" eb="4">
      <t>オバタ</t>
    </rPh>
    <phoneticPr fontId="2"/>
  </si>
  <si>
    <t>[富岡I.C・富岡]</t>
    <rPh sb="1" eb="3">
      <t>トミオカ</t>
    </rPh>
    <rPh sb="7" eb="9">
      <t>トミオカ</t>
    </rPh>
    <phoneticPr fontId="2"/>
  </si>
  <si>
    <t>[下仁田]</t>
    <rPh sb="1" eb="4">
      <t>シモニタ</t>
    </rPh>
    <phoneticPr fontId="2"/>
  </si>
  <si>
    <t>┤「善慶寺」</t>
    <rPh sb="2" eb="5">
      <t>ゼンケイジ</t>
    </rPh>
    <phoneticPr fontId="2"/>
  </si>
  <si>
    <t>十 止まれ</t>
    <rPh sb="0" eb="1">
      <t>ジュウ</t>
    </rPh>
    <rPh sb="2" eb="3">
      <t>ト</t>
    </rPh>
    <phoneticPr fontId="2"/>
  </si>
  <si>
    <t>K45</t>
    <phoneticPr fontId="2"/>
  </si>
  <si>
    <t>[上野・南牧]</t>
    <rPh sb="1" eb="3">
      <t>ウエノ</t>
    </rPh>
    <rPh sb="4" eb="6">
      <t>ナンモク</t>
    </rPh>
    <phoneticPr fontId="2"/>
  </si>
  <si>
    <t>├</t>
    <phoneticPr fontId="2"/>
  </si>
  <si>
    <t>K45,K93</t>
    <phoneticPr fontId="2"/>
  </si>
  <si>
    <t>K93</t>
    <phoneticPr fontId="2"/>
  </si>
  <si>
    <t>┼ 止まれ</t>
  </si>
  <si>
    <t>[南牧]</t>
    <rPh sb="1" eb="3">
      <t>ナンモク</t>
    </rPh>
    <phoneticPr fontId="2"/>
  </si>
  <si>
    <t>[臼田] 観能バス停</t>
    <rPh sb="1" eb="3">
      <t>ウスダ</t>
    </rPh>
    <rPh sb="5" eb="6">
      <t>カン</t>
    </rPh>
    <rPh sb="6" eb="7">
      <t>ノウ</t>
    </rPh>
    <rPh sb="9" eb="10">
      <t>テイ</t>
    </rPh>
    <phoneticPr fontId="2"/>
  </si>
  <si>
    <t>[韮崎・R141]</t>
    <rPh sb="1" eb="3">
      <t>ニラサキ</t>
    </rPh>
    <phoneticPr fontId="2"/>
  </si>
  <si>
    <t>[韮崎・国道141号]</t>
    <rPh sb="1" eb="3">
      <t>ニラサキ</t>
    </rPh>
    <rPh sb="4" eb="6">
      <t>コクドウ</t>
    </rPh>
    <rPh sb="9" eb="10">
      <t>ゴウ</t>
    </rPh>
    <phoneticPr fontId="2"/>
  </si>
  <si>
    <t>T「三分」</t>
    <rPh sb="2" eb="4">
      <t>サンブ</t>
    </rPh>
    <phoneticPr fontId="2"/>
  </si>
  <si>
    <t>K93,K2</t>
    <phoneticPr fontId="2"/>
  </si>
  <si>
    <t>T「臼田駅前」</t>
    <rPh sb="2" eb="4">
      <t>ウスダ</t>
    </rPh>
    <rPh sb="4" eb="6">
      <t>エキマエ</t>
    </rPh>
    <phoneticPr fontId="2"/>
  </si>
  <si>
    <t>K2,K93</t>
    <phoneticPr fontId="2"/>
  </si>
  <si>
    <t>├「臼田橋西」</t>
    <rPh sb="2" eb="4">
      <t>ウスダ</t>
    </rPh>
    <rPh sb="4" eb="5">
      <t>バシ</t>
    </rPh>
    <rPh sb="5" eb="6">
      <t>ニシ</t>
    </rPh>
    <phoneticPr fontId="2"/>
  </si>
  <si>
    <t>市道,K144,R254,R142</t>
    <rPh sb="0" eb="2">
      <t>シドウ</t>
    </rPh>
    <phoneticPr fontId="2"/>
  </si>
  <si>
    <t>[国道141号]</t>
    <rPh sb="1" eb="3">
      <t>コクドウ</t>
    </rPh>
    <rPh sb="6" eb="7">
      <t>ゴウ</t>
    </rPh>
    <phoneticPr fontId="2"/>
  </si>
  <si>
    <t>K78</t>
    <phoneticPr fontId="2"/>
  </si>
  <si>
    <t>[小諸]</t>
    <rPh sb="1" eb="3">
      <t>コモロ</t>
    </rPh>
    <phoneticPr fontId="2"/>
  </si>
  <si>
    <t>┤「小原」</t>
    <rPh sb="2" eb="4">
      <t>コハラ</t>
    </rPh>
    <phoneticPr fontId="2"/>
  </si>
  <si>
    <t>市道,K142,市道</t>
    <rPh sb="0" eb="2">
      <t>シドウ</t>
    </rPh>
    <rPh sb="8" eb="10">
      <t>シドウ</t>
    </rPh>
    <phoneticPr fontId="2"/>
  </si>
  <si>
    <t>T「小原」</t>
    <rPh sb="2" eb="4">
      <t>コハラ</t>
    </rPh>
    <phoneticPr fontId="2"/>
  </si>
  <si>
    <t>「森山西」</t>
    <rPh sb="1" eb="3">
      <t>モリヤマ</t>
    </rPh>
    <rPh sb="3" eb="4">
      <t>ニシ</t>
    </rPh>
    <phoneticPr fontId="2"/>
  </si>
  <si>
    <t>[軽井沢・佐久]</t>
    <rPh sb="1" eb="4">
      <t>カルイザワ</t>
    </rPh>
    <rPh sb="5" eb="7">
      <t>サク</t>
    </rPh>
    <phoneticPr fontId="2"/>
  </si>
  <si>
    <t>[御代田]</t>
    <rPh sb="1" eb="4">
      <t>ミヨタ</t>
    </rPh>
    <phoneticPr fontId="2"/>
  </si>
  <si>
    <t>「西屋敷」</t>
    <rPh sb="1" eb="2">
      <t>ニシ</t>
    </rPh>
    <rPh sb="2" eb="4">
      <t>ヤシキ</t>
    </rPh>
    <phoneticPr fontId="2"/>
  </si>
  <si>
    <t>K137</t>
    <phoneticPr fontId="2"/>
  </si>
  <si>
    <t>T「追分」</t>
    <rPh sb="2" eb="4">
      <t>オイワケ</t>
    </rPh>
    <phoneticPr fontId="2"/>
  </si>
  <si>
    <t>Y</t>
  </si>
  <si>
    <t>┼ 止まれ</t>
    <phoneticPr fontId="2"/>
  </si>
  <si>
    <t>K51,K213</t>
    <phoneticPr fontId="2"/>
  </si>
  <si>
    <t>「宇田」</t>
    <rPh sb="1" eb="3">
      <t>ウダ</t>
    </rPh>
    <phoneticPr fontId="2"/>
  </si>
  <si>
    <t>R18(旧道)</t>
    <phoneticPr fontId="2"/>
  </si>
  <si>
    <t>K217</t>
    <phoneticPr fontId="2"/>
  </si>
  <si>
    <t>K48,K217</t>
    <phoneticPr fontId="2"/>
  </si>
  <si>
    <t>K194</t>
    <phoneticPr fontId="2"/>
  </si>
  <si>
    <t>K47</t>
    <phoneticPr fontId="2"/>
  </si>
  <si>
    <t>[長野原・中軽井沢]</t>
    <rPh sb="1" eb="4">
      <t>ナガノハラ</t>
    </rPh>
    <rPh sb="5" eb="6">
      <t>ナカ</t>
    </rPh>
    <rPh sb="6" eb="9">
      <t>カルイザワ</t>
    </rPh>
    <phoneticPr fontId="2"/>
  </si>
  <si>
    <t>[下仁田・妙義山・上信越道]</t>
    <rPh sb="1" eb="4">
      <t>シモニタ</t>
    </rPh>
    <rPh sb="5" eb="8">
      <t>ミョウギサン</t>
    </rPh>
    <rPh sb="9" eb="12">
      <t>ジョウシンエツ</t>
    </rPh>
    <rPh sb="12" eb="13">
      <t>ドウ</t>
    </rPh>
    <phoneticPr fontId="2"/>
  </si>
  <si>
    <t>[下仁田･磯部]</t>
    <rPh sb="5" eb="7">
      <t>イソベ</t>
    </rPh>
    <phoneticPr fontId="2"/>
  </si>
  <si>
    <t>[富岡･妙義町]</t>
    <rPh sb="4" eb="6">
      <t>ミョウギサン</t>
    </rPh>
    <phoneticPr fontId="2"/>
  </si>
  <si>
    <t>[富岡･磯部]</t>
    <rPh sb="4" eb="6">
      <t>イソベ</t>
    </rPh>
    <phoneticPr fontId="2"/>
  </si>
  <si>
    <t>[富岡]</t>
    <rPh sb="1" eb="3">
      <t>トミオカ</t>
    </rPh>
    <phoneticPr fontId="2"/>
  </si>
  <si>
    <t>[富岡市街]</t>
    <rPh sb="1" eb="3">
      <t>トミオカ</t>
    </rPh>
    <rPh sb="3" eb="5">
      <t>シガイ</t>
    </rPh>
    <phoneticPr fontId="2"/>
  </si>
  <si>
    <t>「一ノ宮北」</t>
    <rPh sb="1" eb="2">
      <t>イチ</t>
    </rPh>
    <rPh sb="3" eb="4">
      <t>ミヤ</t>
    </rPh>
    <rPh sb="4" eb="5">
      <t>キタ</t>
    </rPh>
    <phoneticPr fontId="2"/>
  </si>
  <si>
    <t>[藤岡・吉井] 富岡バイパス</t>
    <rPh sb="1" eb="3">
      <t>フジオカ</t>
    </rPh>
    <rPh sb="4" eb="6">
      <t>ヨシイ</t>
    </rPh>
    <rPh sb="8" eb="10">
      <t>トミオカ</t>
    </rPh>
    <phoneticPr fontId="2"/>
  </si>
  <si>
    <t>R254,市道</t>
    <rPh sb="5" eb="7">
      <t>シドウ</t>
    </rPh>
    <phoneticPr fontId="2"/>
  </si>
  <si>
    <t>K71</t>
    <phoneticPr fontId="2"/>
  </si>
  <si>
    <t>正面信号名なし</t>
    <rPh sb="0" eb="2">
      <t>ショウメン</t>
    </rPh>
    <rPh sb="2" eb="4">
      <t>シンゴウ</t>
    </rPh>
    <rPh sb="4" eb="5">
      <t>メイ</t>
    </rPh>
    <phoneticPr fontId="2"/>
  </si>
  <si>
    <t>K141,広域農道,市道</t>
    <rPh sb="5" eb="7">
      <t>コウイキ</t>
    </rPh>
    <rPh sb="7" eb="9">
      <t>ノウドウ</t>
    </rPh>
    <rPh sb="10" eb="12">
      <t>シドウ</t>
    </rPh>
    <phoneticPr fontId="2"/>
  </si>
  <si>
    <t>2022BRM611埼玉300kmアタック小諸</t>
    <rPh sb="21" eb="23">
      <t>コモロ</t>
    </rPh>
    <phoneticPr fontId="2"/>
  </si>
  <si>
    <t>T</t>
  </si>
  <si>
    <t>R299,R407</t>
  </si>
  <si>
    <t>K30</t>
  </si>
  <si>
    <t>T「山根」</t>
    <rPh sb="2" eb="3">
      <t>サン</t>
    </rPh>
    <rPh sb="3" eb="4">
      <t>ネ</t>
    </rPh>
    <phoneticPr fontId="2"/>
  </si>
  <si>
    <t>T｢五明｣</t>
  </si>
  <si>
    <t>「青山陸橋(西)」</t>
  </si>
  <si>
    <t>「総合グランド入口」</t>
    <phoneticPr fontId="2"/>
  </si>
  <si>
    <t>「能増」</t>
  </si>
  <si>
    <t>K296(K184)</t>
    <phoneticPr fontId="10"/>
  </si>
  <si>
    <t>「今市地蔵前」</t>
  </si>
  <si>
    <t>「北柏田」</t>
  </si>
  <si>
    <t>「荒川」</t>
  </si>
  <si>
    <t>「天神橋」</t>
  </si>
  <si>
    <t>R254,K23</t>
    <phoneticPr fontId="10"/>
  </si>
  <si>
    <t>6:00～6:30</t>
    <phoneticPr fontId="10"/>
  </si>
  <si>
    <t>[小川・毛呂山］</t>
    <rPh sb="1" eb="2">
      <t>オガワ</t>
    </rPh>
    <rPh sb="4" eb="7">
      <t>モロヤマ</t>
    </rPh>
    <phoneticPr fontId="10"/>
  </si>
  <si>
    <t>[寄居・花園橋]</t>
    <rPh sb="1" eb="3">
      <t>ヨリイ</t>
    </rPh>
    <rPh sb="4" eb="7">
      <t>ハナゾノバシ</t>
    </rPh>
    <phoneticPr fontId="2"/>
  </si>
  <si>
    <t>[花園橋]左：７－１１</t>
    <rPh sb="1" eb="4">
      <t>ハナゾノバシ</t>
    </rPh>
    <rPh sb="5" eb="6">
      <t>ヒダリ</t>
    </rPh>
    <phoneticPr fontId="2"/>
  </si>
  <si>
    <t>[国道140号・花園橋]</t>
    <rPh sb="1" eb="3">
      <t>コクドウ</t>
    </rPh>
    <rPh sb="6" eb="7">
      <t>ゴウ</t>
    </rPh>
    <rPh sb="8" eb="11">
      <t>ハナゾノバシ</t>
    </rPh>
    <phoneticPr fontId="2"/>
  </si>
  <si>
    <t>[寄居]右：ファミリーマート</t>
    <rPh sb="1" eb="3">
      <t>ヨリイ</t>
    </rPh>
    <rPh sb="4" eb="5">
      <t>ミギ</t>
    </rPh>
    <phoneticPr fontId="2"/>
  </si>
  <si>
    <r>
      <t xml:space="preserve">[小前田駅] </t>
    </r>
    <r>
      <rPr>
        <sz val="11"/>
        <rFont val="ＭＳ Ｐゴシック"/>
        <family val="3"/>
        <charset val="128"/>
      </rPr>
      <t>花園郵便局</t>
    </r>
    <rPh sb="1" eb="4">
      <t>オマエダ</t>
    </rPh>
    <rPh sb="4" eb="5">
      <t>エキ</t>
    </rPh>
    <phoneticPr fontId="2"/>
  </si>
  <si>
    <t xml:space="preserve">小前田駅前 </t>
  </si>
  <si>
    <t>[藤岡・児玉駅]</t>
    <rPh sb="1" eb="3">
      <t>フジオカ</t>
    </rPh>
    <rPh sb="4" eb="6">
      <t>コダマ</t>
    </rPh>
    <rPh sb="6" eb="7">
      <t>エキ</t>
    </rPh>
    <phoneticPr fontId="2"/>
  </si>
  <si>
    <t>┤「山根」</t>
    <rPh sb="2" eb="4">
      <t>ヤマネ</t>
    </rPh>
    <phoneticPr fontId="2"/>
  </si>
  <si>
    <r>
      <t>7</t>
    </r>
    <r>
      <rPr>
        <sz val="11"/>
        <rFont val="ＭＳ Ｐゴシック"/>
        <family val="3"/>
        <charset val="128"/>
      </rPr>
      <t>:00～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:30</t>
    </r>
    <phoneticPr fontId="2"/>
  </si>
  <si>
    <t>「龍岡橋南」</t>
    <rPh sb="1" eb="3">
      <t>タツオカ</t>
    </rPh>
    <rPh sb="3" eb="4">
      <t>ハシ</t>
    </rPh>
    <rPh sb="4" eb="5">
      <t>ミナミ</t>
    </rPh>
    <phoneticPr fontId="2"/>
  </si>
  <si>
    <t>変則交差点</t>
    <rPh sb="0" eb="5">
      <t>ヘンソクコウサテン</t>
    </rPh>
    <phoneticPr fontId="2"/>
  </si>
  <si>
    <t>90度直角に右折</t>
    <rPh sb="2" eb="3">
      <t>ド</t>
    </rPh>
    <rPh sb="3" eb="5">
      <t>チョッカク</t>
    </rPh>
    <rPh sb="6" eb="8">
      <t>ウセツ</t>
    </rPh>
    <phoneticPr fontId="2"/>
  </si>
  <si>
    <t>[懐古園] 左：7-11</t>
    <rPh sb="1" eb="4">
      <t>カイコエン</t>
    </rPh>
    <rPh sb="6" eb="7">
      <t>ヒダリ</t>
    </rPh>
    <phoneticPr fontId="2"/>
  </si>
  <si>
    <t>右：７-１１</t>
    <rPh sb="0" eb="1">
      <t>ミギ</t>
    </rPh>
    <phoneticPr fontId="2"/>
  </si>
  <si>
    <t>「中野谷」</t>
    <phoneticPr fontId="2"/>
  </si>
  <si>
    <t>左側</t>
    <rPh sb="0" eb="2">
      <t>ヒダリガワ</t>
    </rPh>
    <phoneticPr fontId="2"/>
  </si>
  <si>
    <t>├ 「人見バイパス西口」</t>
    <phoneticPr fontId="2"/>
  </si>
  <si>
    <t>[藤岡]</t>
    <rPh sb="1" eb="3">
      <t>フジオカ</t>
    </rPh>
    <phoneticPr fontId="2"/>
  </si>
  <si>
    <t>「池南」</t>
    <rPh sb="1" eb="2">
      <t>イケ</t>
    </rPh>
    <rPh sb="2" eb="3">
      <t>ミナミ</t>
    </rPh>
    <phoneticPr fontId="2"/>
  </si>
  <si>
    <t>T 「川内」</t>
    <rPh sb="3" eb="5">
      <t>カワウチ</t>
    </rPh>
    <phoneticPr fontId="2"/>
  </si>
  <si>
    <t>[小前田駅] 右：7-11</t>
    <rPh sb="1" eb="4">
      <t>オマエダ</t>
    </rPh>
    <rPh sb="4" eb="5">
      <t>エキ</t>
    </rPh>
    <rPh sb="7" eb="8">
      <t>ミギ</t>
    </rPh>
    <phoneticPr fontId="2"/>
  </si>
  <si>
    <t>K74（K30）</t>
    <phoneticPr fontId="2"/>
  </si>
  <si>
    <t>[坂戸]</t>
    <rPh sb="1" eb="3">
      <t>サカド</t>
    </rPh>
    <phoneticPr fontId="2"/>
  </si>
  <si>
    <t>15:00～12/2:00</t>
    <phoneticPr fontId="2"/>
  </si>
  <si>
    <t>16:00～12/3:00</t>
    <phoneticPr fontId="2"/>
  </si>
  <si>
    <t>写真チェック3 めがね橋</t>
    <rPh sb="0" eb="2">
      <t>シャシン</t>
    </rPh>
    <rPh sb="11" eb="12">
      <t>バシ</t>
    </rPh>
    <phoneticPr fontId="2"/>
  </si>
  <si>
    <t>写真チェック1 龍岡城大手門跡</t>
    <phoneticPr fontId="2"/>
  </si>
  <si>
    <t>「史蹟龍岡城址」の石碑を撮影のこと</t>
    <rPh sb="1" eb="3">
      <t>シセキ</t>
    </rPh>
    <rPh sb="3" eb="5">
      <t>タツオカ</t>
    </rPh>
    <rPh sb="5" eb="7">
      <t>ジョウシ</t>
    </rPh>
    <rPh sb="9" eb="11">
      <t>セキヒ</t>
    </rPh>
    <rPh sb="12" eb="14">
      <t>サツエイ</t>
    </rPh>
    <phoneticPr fontId="2"/>
  </si>
  <si>
    <t>めがね橋を撮影のこと</t>
    <rPh sb="3" eb="4">
      <t>バシ</t>
    </rPh>
    <rPh sb="5" eb="7">
      <t>サツエイ</t>
    </rPh>
    <phoneticPr fontId="2"/>
  </si>
  <si>
    <t>https://goo.gl/maps/A7KJQXeZgAvZJh9b8</t>
    <phoneticPr fontId="2"/>
  </si>
  <si>
    <t>https://goo.gl/maps/8mb3f9ip7o8RNhev6</t>
    <phoneticPr fontId="2"/>
  </si>
  <si>
    <t>写真チェック2 懐古園入口</t>
    <rPh sb="8" eb="11">
      <t>カイコエン</t>
    </rPh>
    <rPh sb="11" eb="13">
      <t>イリグチ</t>
    </rPh>
    <phoneticPr fontId="2"/>
  </si>
  <si>
    <t>進行方向左側にある「懐古園三の門」の碑を撮影のこと</t>
    <rPh sb="0" eb="4">
      <t>シンコウホウコウ</t>
    </rPh>
    <rPh sb="4" eb="6">
      <t>ヒダリガワ</t>
    </rPh>
    <rPh sb="10" eb="13">
      <t>カイコエン</t>
    </rPh>
    <rPh sb="13" eb="14">
      <t>サン</t>
    </rPh>
    <rPh sb="15" eb="16">
      <t>モン</t>
    </rPh>
    <rPh sb="18" eb="19">
      <t>ヒ</t>
    </rPh>
    <rPh sb="20" eb="22">
      <t>サツエイ</t>
    </rPh>
    <phoneticPr fontId="2"/>
  </si>
  <si>
    <t>https://goo.gl/maps/vExh6KZauZijDsqL9</t>
    <phoneticPr fontId="2"/>
  </si>
  <si>
    <t>2022.6.6 第2版</t>
    <rPh sb="9" eb="10">
      <t>ダイ</t>
    </rPh>
    <rPh sb="11" eb="12">
      <t>バン</t>
    </rPh>
    <phoneticPr fontId="2"/>
  </si>
  <si>
    <t>「岸野小学校入口」</t>
    <rPh sb="1" eb="3">
      <t>キシノ</t>
    </rPh>
    <rPh sb="3" eb="6">
      <t>ショウガッコウ</t>
    </rPh>
    <rPh sb="6" eb="8">
      <t>イリグチ</t>
    </rPh>
    <phoneticPr fontId="2"/>
  </si>
  <si>
    <t>左：ファミリーマート</t>
    <rPh sb="0" eb="1">
      <t>ヒダリ</t>
    </rPh>
    <phoneticPr fontId="2"/>
  </si>
  <si>
    <t>正面：岸野郵便局</t>
    <rPh sb="0" eb="2">
      <t>ショウメン</t>
    </rPh>
    <rPh sb="3" eb="5">
      <t>キシノ</t>
    </rPh>
    <rPh sb="5" eb="8">
      <t>ユウビンキョク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</si>
</sst>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_ "/>
    <numFmt numFmtId="178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7" fontId="1" fillId="0" borderId="0" xfId="0" applyNumberFormat="1" applyFont="1" applyFill="1">
      <alignment vertical="center"/>
    </xf>
    <xf numFmtId="0" fontId="3" fillId="0" borderId="0" xfId="0" applyFont="1" applyAlignment="1">
      <alignment horizontal="left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/>
    <xf numFmtId="0" fontId="0" fillId="0" borderId="1" xfId="0" applyFont="1" applyFill="1" applyBorder="1" applyAlignment="1">
      <alignment vertical="center"/>
    </xf>
    <xf numFmtId="14" fontId="0" fillId="0" borderId="0" xfId="0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176" fontId="1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1" fillId="0" borderId="0" xfId="0" applyFont="1" applyFill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178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0" fontId="1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3" fillId="2" borderId="1" xfId="2" applyFill="1" applyBorder="1">
      <alignment vertical="center"/>
    </xf>
    <xf numFmtId="0" fontId="13" fillId="0" borderId="0" xfId="2" applyFill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178" fontId="11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vExh6KZauZijDsqL9" TargetMode="External"/><Relationship Id="rId2" Type="http://schemas.openxmlformats.org/officeDocument/2006/relationships/hyperlink" Target="https://goo.gl/maps/A7KJQXeZgAvZJh9b8" TargetMode="External"/><Relationship Id="rId1" Type="http://schemas.openxmlformats.org/officeDocument/2006/relationships/hyperlink" Target="https://goo.gl/maps/8mb3f9ip7o8RNhev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80"/>
  <sheetViews>
    <sheetView tabSelected="1" topLeftCell="A31" zoomScaleNormal="100" workbookViewId="0">
      <selection activeCell="A42" sqref="A42"/>
    </sheetView>
  </sheetViews>
  <sheetFormatPr defaultRowHeight="13.5" x14ac:dyDescent="0.15"/>
  <cols>
    <col min="1" max="1" width="4.75" style="2" bestFit="1" customWidth="1"/>
    <col min="2" max="2" width="29.875" style="1" bestFit="1" customWidth="1"/>
    <col min="3" max="3" width="6.625" style="2" bestFit="1" customWidth="1"/>
    <col min="4" max="4" width="19.75" style="2" bestFit="1" customWidth="1"/>
    <col min="5" max="5" width="5.5" style="2" bestFit="1" customWidth="1"/>
    <col min="6" max="6" width="6.5" style="1" bestFit="1" customWidth="1"/>
    <col min="7" max="7" width="31.125" style="1" bestFit="1" customWidth="1"/>
    <col min="8" max="8" width="14.625" style="1" bestFit="1" customWidth="1"/>
    <col min="9" max="16384" width="9" style="1"/>
  </cols>
  <sheetData>
    <row r="1" spans="1:8" ht="18.75" x14ac:dyDescent="0.15">
      <c r="A1" s="17" t="s">
        <v>143</v>
      </c>
      <c r="B1" s="15"/>
      <c r="C1" s="16"/>
      <c r="D1" s="16"/>
      <c r="E1" s="14"/>
      <c r="F1" s="16"/>
      <c r="G1" s="27" t="s">
        <v>194</v>
      </c>
    </row>
    <row r="2" spans="1:8" x14ac:dyDescent="0.15">
      <c r="A2" s="5" t="s">
        <v>51</v>
      </c>
      <c r="B2" s="6"/>
      <c r="C2" s="7"/>
      <c r="D2" s="7"/>
      <c r="E2" s="8"/>
      <c r="F2" s="8"/>
      <c r="G2" s="9"/>
    </row>
    <row r="3" spans="1:8" x14ac:dyDescent="0.15">
      <c r="A3" s="10"/>
      <c r="B3" s="10" t="s">
        <v>0</v>
      </c>
      <c r="C3" s="10" t="s">
        <v>1</v>
      </c>
      <c r="D3" s="10" t="s">
        <v>47</v>
      </c>
      <c r="E3" s="10" t="s">
        <v>2</v>
      </c>
      <c r="F3" s="10" t="s">
        <v>3</v>
      </c>
      <c r="G3" s="10" t="s">
        <v>4</v>
      </c>
      <c r="H3" s="11"/>
    </row>
    <row r="4" spans="1:8" x14ac:dyDescent="0.15">
      <c r="A4" s="29">
        <v>1</v>
      </c>
      <c r="B4" s="28" t="s">
        <v>62</v>
      </c>
      <c r="C4" s="29"/>
      <c r="D4" s="29" t="s">
        <v>63</v>
      </c>
      <c r="E4" s="30">
        <v>0</v>
      </c>
      <c r="F4" s="38">
        <v>0</v>
      </c>
      <c r="G4" s="36" t="s">
        <v>158</v>
      </c>
      <c r="H4" s="39" t="s">
        <v>168</v>
      </c>
    </row>
    <row r="5" spans="1:8" x14ac:dyDescent="0.15">
      <c r="A5" s="10">
        <f>SUM(A4+1)</f>
        <v>2</v>
      </c>
      <c r="B5" s="31" t="s">
        <v>144</v>
      </c>
      <c r="C5" s="32" t="s">
        <v>5</v>
      </c>
      <c r="D5" s="32" t="s">
        <v>145</v>
      </c>
      <c r="E5" s="33">
        <v>0.1</v>
      </c>
      <c r="F5" s="12">
        <f>SUM(F4,E5)</f>
        <v>0.1</v>
      </c>
      <c r="G5" s="31"/>
      <c r="H5" s="11"/>
    </row>
    <row r="6" spans="1:8" x14ac:dyDescent="0.15">
      <c r="A6" s="10">
        <f>SUM(A5+1)</f>
        <v>3</v>
      </c>
      <c r="B6" s="31" t="s">
        <v>64</v>
      </c>
      <c r="C6" s="32" t="s">
        <v>14</v>
      </c>
      <c r="D6" s="32" t="s">
        <v>68</v>
      </c>
      <c r="E6" s="33">
        <v>1.4</v>
      </c>
      <c r="F6" s="12">
        <f t="shared" ref="F6:F76" si="0">SUM(F5,E6)</f>
        <v>1.5</v>
      </c>
      <c r="G6" s="31" t="s">
        <v>65</v>
      </c>
      <c r="H6" s="11"/>
    </row>
    <row r="7" spans="1:8" x14ac:dyDescent="0.15">
      <c r="A7" s="10">
        <f>SUM(A6+1)</f>
        <v>4</v>
      </c>
      <c r="B7" s="31" t="s">
        <v>66</v>
      </c>
      <c r="C7" s="32" t="s">
        <v>13</v>
      </c>
      <c r="D7" s="32" t="s">
        <v>146</v>
      </c>
      <c r="E7" s="33">
        <v>5.3</v>
      </c>
      <c r="F7" s="12">
        <f t="shared" si="0"/>
        <v>6.8</v>
      </c>
      <c r="G7" s="31" t="s">
        <v>26</v>
      </c>
      <c r="H7" s="11"/>
    </row>
    <row r="8" spans="1:8" x14ac:dyDescent="0.15">
      <c r="A8" s="10">
        <f>SUM(A7+1)</f>
        <v>5</v>
      </c>
      <c r="B8" s="31" t="s">
        <v>147</v>
      </c>
      <c r="C8" s="32" t="s">
        <v>13</v>
      </c>
      <c r="D8" s="32" t="s">
        <v>146</v>
      </c>
      <c r="E8" s="33">
        <v>4.2</v>
      </c>
      <c r="F8" s="12">
        <f t="shared" si="0"/>
        <v>11</v>
      </c>
      <c r="G8" s="40" t="s">
        <v>159</v>
      </c>
      <c r="H8" s="11"/>
    </row>
    <row r="9" spans="1:8" x14ac:dyDescent="0.15">
      <c r="A9" s="10">
        <f>SUM(A8+1)</f>
        <v>6</v>
      </c>
      <c r="B9" s="31" t="s">
        <v>148</v>
      </c>
      <c r="C9" s="32" t="s">
        <v>67</v>
      </c>
      <c r="D9" s="32" t="s">
        <v>146</v>
      </c>
      <c r="E9" s="33">
        <v>13.1</v>
      </c>
      <c r="F9" s="12">
        <f t="shared" si="0"/>
        <v>24.1</v>
      </c>
      <c r="G9" s="40" t="s">
        <v>40</v>
      </c>
      <c r="H9" s="11"/>
    </row>
    <row r="10" spans="1:8" x14ac:dyDescent="0.15">
      <c r="A10" s="10">
        <f t="shared" ref="A10:A63" si="1">A9+1</f>
        <v>7</v>
      </c>
      <c r="B10" s="31" t="s">
        <v>149</v>
      </c>
      <c r="C10" s="32" t="s">
        <v>70</v>
      </c>
      <c r="D10" s="32" t="s">
        <v>6</v>
      </c>
      <c r="E10" s="33">
        <v>4.0999999999999996</v>
      </c>
      <c r="F10" s="12">
        <f t="shared" si="0"/>
        <v>28.200000000000003</v>
      </c>
      <c r="G10" s="34" t="s">
        <v>42</v>
      </c>
      <c r="H10" s="11"/>
    </row>
    <row r="11" spans="1:8" x14ac:dyDescent="0.15">
      <c r="A11" s="10">
        <f t="shared" si="1"/>
        <v>8</v>
      </c>
      <c r="B11" s="34" t="s">
        <v>150</v>
      </c>
      <c r="C11" s="32" t="s">
        <v>67</v>
      </c>
      <c r="D11" s="32" t="s">
        <v>7</v>
      </c>
      <c r="E11" s="33">
        <v>3.3</v>
      </c>
      <c r="F11" s="12">
        <f t="shared" si="0"/>
        <v>31.500000000000004</v>
      </c>
      <c r="G11" s="34" t="s">
        <v>160</v>
      </c>
      <c r="H11" s="11"/>
    </row>
    <row r="12" spans="1:8" x14ac:dyDescent="0.15">
      <c r="A12" s="10">
        <f t="shared" si="1"/>
        <v>9</v>
      </c>
      <c r="B12" s="31" t="s">
        <v>151</v>
      </c>
      <c r="C12" s="32" t="s">
        <v>67</v>
      </c>
      <c r="D12" s="35" t="s">
        <v>152</v>
      </c>
      <c r="E12" s="33">
        <v>2</v>
      </c>
      <c r="F12" s="12">
        <f t="shared" si="0"/>
        <v>33.5</v>
      </c>
      <c r="G12" s="34" t="s">
        <v>41</v>
      </c>
      <c r="H12" s="11"/>
    </row>
    <row r="13" spans="1:8" x14ac:dyDescent="0.15">
      <c r="A13" s="10">
        <f t="shared" si="1"/>
        <v>10</v>
      </c>
      <c r="B13" s="31" t="s">
        <v>153</v>
      </c>
      <c r="C13" s="32" t="s">
        <v>67</v>
      </c>
      <c r="D13" s="32" t="s">
        <v>8</v>
      </c>
      <c r="E13" s="33">
        <v>1.6</v>
      </c>
      <c r="F13" s="12">
        <f t="shared" si="0"/>
        <v>35.1</v>
      </c>
      <c r="G13" s="34" t="s">
        <v>161</v>
      </c>
      <c r="H13" s="11"/>
    </row>
    <row r="14" spans="1:8" x14ac:dyDescent="0.15">
      <c r="A14" s="10">
        <f t="shared" si="1"/>
        <v>11</v>
      </c>
      <c r="B14" s="31" t="s">
        <v>154</v>
      </c>
      <c r="C14" s="32" t="s">
        <v>70</v>
      </c>
      <c r="D14" s="32" t="s">
        <v>8</v>
      </c>
      <c r="E14" s="33">
        <v>2.5</v>
      </c>
      <c r="F14" s="12">
        <f t="shared" si="0"/>
        <v>37.6</v>
      </c>
      <c r="G14" s="34" t="s">
        <v>162</v>
      </c>
      <c r="H14" s="11"/>
    </row>
    <row r="15" spans="1:8" x14ac:dyDescent="0.15">
      <c r="A15" s="10">
        <f t="shared" si="1"/>
        <v>12</v>
      </c>
      <c r="B15" s="31" t="s">
        <v>155</v>
      </c>
      <c r="C15" s="32" t="s">
        <v>67</v>
      </c>
      <c r="D15" s="32" t="s">
        <v>9</v>
      </c>
      <c r="E15" s="33">
        <v>2.2000000000000002</v>
      </c>
      <c r="F15" s="12">
        <f t="shared" si="0"/>
        <v>39.800000000000004</v>
      </c>
      <c r="G15" s="34" t="s">
        <v>163</v>
      </c>
      <c r="H15" s="11"/>
    </row>
    <row r="16" spans="1:8" x14ac:dyDescent="0.15">
      <c r="A16" s="10">
        <f t="shared" si="1"/>
        <v>13</v>
      </c>
      <c r="B16" s="31" t="s">
        <v>10</v>
      </c>
      <c r="C16" s="32" t="s">
        <v>70</v>
      </c>
      <c r="D16" s="32" t="s">
        <v>11</v>
      </c>
      <c r="E16" s="33">
        <v>1.5</v>
      </c>
      <c r="F16" s="12">
        <f t="shared" si="0"/>
        <v>41.300000000000004</v>
      </c>
      <c r="G16" s="34" t="s">
        <v>164</v>
      </c>
      <c r="H16" s="11"/>
    </row>
    <row r="17" spans="1:9" x14ac:dyDescent="0.15">
      <c r="A17" s="10">
        <f t="shared" si="1"/>
        <v>14</v>
      </c>
      <c r="B17" s="31" t="s">
        <v>12</v>
      </c>
      <c r="C17" s="32" t="s">
        <v>67</v>
      </c>
      <c r="D17" s="32" t="s">
        <v>11</v>
      </c>
      <c r="E17" s="33">
        <v>0.3</v>
      </c>
      <c r="F17" s="12">
        <f t="shared" si="0"/>
        <v>41.6</v>
      </c>
      <c r="G17" s="31" t="s">
        <v>165</v>
      </c>
      <c r="H17" s="11"/>
    </row>
    <row r="18" spans="1:9" x14ac:dyDescent="0.15">
      <c r="A18" s="19">
        <f t="shared" si="1"/>
        <v>15</v>
      </c>
      <c r="B18" s="31" t="s">
        <v>156</v>
      </c>
      <c r="C18" s="32" t="s">
        <v>70</v>
      </c>
      <c r="D18" s="32" t="s">
        <v>157</v>
      </c>
      <c r="E18" s="33">
        <v>5.4</v>
      </c>
      <c r="F18" s="12">
        <f t="shared" si="0"/>
        <v>47</v>
      </c>
      <c r="G18" s="34" t="s">
        <v>166</v>
      </c>
      <c r="H18" s="11"/>
    </row>
    <row r="19" spans="1:9" x14ac:dyDescent="0.15">
      <c r="A19" s="19">
        <f t="shared" si="1"/>
        <v>16</v>
      </c>
      <c r="B19" s="37" t="s">
        <v>84</v>
      </c>
      <c r="C19" s="32" t="s">
        <v>44</v>
      </c>
      <c r="D19" s="32" t="s">
        <v>31</v>
      </c>
      <c r="E19" s="33">
        <v>12.8</v>
      </c>
      <c r="F19" s="12">
        <f t="shared" si="0"/>
        <v>59.8</v>
      </c>
      <c r="G19" s="31" t="s">
        <v>43</v>
      </c>
      <c r="H19" s="11"/>
    </row>
    <row r="20" spans="1:9" x14ac:dyDescent="0.15">
      <c r="A20" s="19">
        <f t="shared" si="1"/>
        <v>17</v>
      </c>
      <c r="B20" s="11" t="s">
        <v>48</v>
      </c>
      <c r="C20" s="10" t="s">
        <v>45</v>
      </c>
      <c r="D20" s="10" t="s">
        <v>46</v>
      </c>
      <c r="E20" s="33">
        <v>3.4</v>
      </c>
      <c r="F20" s="12">
        <f t="shared" si="0"/>
        <v>63.199999999999996</v>
      </c>
      <c r="G20" s="3" t="s">
        <v>43</v>
      </c>
      <c r="H20" s="11"/>
    </row>
    <row r="21" spans="1:9" x14ac:dyDescent="0.15">
      <c r="A21" s="19">
        <f t="shared" si="1"/>
        <v>18</v>
      </c>
      <c r="B21" s="20" t="s">
        <v>86</v>
      </c>
      <c r="C21" s="19" t="s">
        <v>5</v>
      </c>
      <c r="D21" s="19" t="s">
        <v>61</v>
      </c>
      <c r="E21" s="33">
        <v>12.1</v>
      </c>
      <c r="F21" s="12">
        <f>SUM(F20,E21)</f>
        <v>75.3</v>
      </c>
      <c r="G21" s="21" t="s">
        <v>87</v>
      </c>
      <c r="H21" s="11"/>
    </row>
    <row r="22" spans="1:9" s="41" customFormat="1" x14ac:dyDescent="0.15">
      <c r="A22" s="19">
        <f t="shared" si="1"/>
        <v>19</v>
      </c>
      <c r="B22" s="20" t="s">
        <v>88</v>
      </c>
      <c r="C22" s="19" t="s">
        <v>13</v>
      </c>
      <c r="D22" s="19" t="s">
        <v>60</v>
      </c>
      <c r="E22" s="45">
        <v>2.6</v>
      </c>
      <c r="F22" s="46">
        <f>SUM(F21,E22)</f>
        <v>77.899999999999991</v>
      </c>
      <c r="G22" s="21" t="s">
        <v>89</v>
      </c>
      <c r="H22" s="20"/>
    </row>
    <row r="23" spans="1:9" x14ac:dyDescent="0.15">
      <c r="A23" s="10">
        <f t="shared" si="1"/>
        <v>20</v>
      </c>
      <c r="B23" s="20" t="s">
        <v>91</v>
      </c>
      <c r="C23" s="19" t="s">
        <v>5</v>
      </c>
      <c r="D23" s="19" t="s">
        <v>59</v>
      </c>
      <c r="E23" s="33">
        <v>0.6</v>
      </c>
      <c r="F23" s="12">
        <f t="shared" si="0"/>
        <v>78.499999999999986</v>
      </c>
      <c r="G23" s="21" t="s">
        <v>90</v>
      </c>
      <c r="H23" s="11"/>
    </row>
    <row r="24" spans="1:9" x14ac:dyDescent="0.15">
      <c r="A24" s="10">
        <f t="shared" si="1"/>
        <v>21</v>
      </c>
      <c r="B24" s="20" t="s">
        <v>92</v>
      </c>
      <c r="C24" s="19" t="s">
        <v>5</v>
      </c>
      <c r="D24" s="19" t="s">
        <v>59</v>
      </c>
      <c r="E24" s="33">
        <v>12.7</v>
      </c>
      <c r="F24" s="12">
        <f t="shared" si="0"/>
        <v>91.199999999999989</v>
      </c>
      <c r="G24" s="21"/>
      <c r="H24" s="11"/>
    </row>
    <row r="25" spans="1:9" x14ac:dyDescent="0.15">
      <c r="A25" s="10">
        <f t="shared" si="1"/>
        <v>22</v>
      </c>
      <c r="B25" s="20" t="s">
        <v>85</v>
      </c>
      <c r="C25" s="19" t="s">
        <v>5</v>
      </c>
      <c r="D25" s="19" t="s">
        <v>93</v>
      </c>
      <c r="E25" s="33">
        <v>3.2</v>
      </c>
      <c r="F25" s="12">
        <f t="shared" si="0"/>
        <v>94.399999999999991</v>
      </c>
      <c r="G25" s="21" t="s">
        <v>94</v>
      </c>
      <c r="H25" s="11"/>
    </row>
    <row r="26" spans="1:9" x14ac:dyDescent="0.15">
      <c r="A26" s="10">
        <f t="shared" si="1"/>
        <v>23</v>
      </c>
      <c r="B26" s="22" t="s">
        <v>95</v>
      </c>
      <c r="C26" s="18" t="s">
        <v>13</v>
      </c>
      <c r="D26" s="18" t="s">
        <v>96</v>
      </c>
      <c r="E26" s="33">
        <v>0.9</v>
      </c>
      <c r="F26" s="12">
        <f t="shared" si="0"/>
        <v>95.3</v>
      </c>
      <c r="G26" s="24" t="s">
        <v>99</v>
      </c>
      <c r="H26" s="11"/>
    </row>
    <row r="27" spans="1:9" x14ac:dyDescent="0.15">
      <c r="A27" s="10">
        <f t="shared" si="1"/>
        <v>24</v>
      </c>
      <c r="B27" s="24" t="s">
        <v>95</v>
      </c>
      <c r="C27" s="18" t="s">
        <v>13</v>
      </c>
      <c r="D27" s="23" t="s">
        <v>97</v>
      </c>
      <c r="E27" s="33">
        <v>15.6</v>
      </c>
      <c r="F27" s="12">
        <f t="shared" si="0"/>
        <v>110.89999999999999</v>
      </c>
      <c r="G27" s="24" t="s">
        <v>100</v>
      </c>
      <c r="H27" s="11"/>
    </row>
    <row r="28" spans="1:9" x14ac:dyDescent="0.15">
      <c r="A28" s="10">
        <f t="shared" si="1"/>
        <v>25</v>
      </c>
      <c r="B28" s="24" t="s">
        <v>169</v>
      </c>
      <c r="C28" s="18" t="s">
        <v>13</v>
      </c>
      <c r="D28" s="23" t="s">
        <v>39</v>
      </c>
      <c r="E28" s="33">
        <v>23.6</v>
      </c>
      <c r="F28" s="12">
        <f t="shared" si="0"/>
        <v>134.5</v>
      </c>
      <c r="G28" s="24"/>
      <c r="H28" s="11"/>
    </row>
    <row r="29" spans="1:9" x14ac:dyDescent="0.15">
      <c r="A29" s="10">
        <f t="shared" si="1"/>
        <v>26</v>
      </c>
      <c r="B29" s="24" t="s">
        <v>56</v>
      </c>
      <c r="C29" s="18" t="s">
        <v>13</v>
      </c>
      <c r="D29" s="23" t="s">
        <v>39</v>
      </c>
      <c r="E29" s="33">
        <v>0.1</v>
      </c>
      <c r="F29" s="12">
        <f t="shared" si="0"/>
        <v>134.6</v>
      </c>
      <c r="G29" s="24"/>
      <c r="H29" s="11"/>
    </row>
    <row r="30" spans="1:9" x14ac:dyDescent="0.15">
      <c r="A30" s="10">
        <f t="shared" si="1"/>
        <v>27</v>
      </c>
      <c r="B30" s="24" t="s">
        <v>170</v>
      </c>
      <c r="C30" s="18" t="s">
        <v>13</v>
      </c>
      <c r="D30" s="23" t="s">
        <v>39</v>
      </c>
      <c r="E30" s="33">
        <v>0.4</v>
      </c>
      <c r="F30" s="12">
        <f t="shared" si="0"/>
        <v>135</v>
      </c>
      <c r="G30" s="24" t="s">
        <v>171</v>
      </c>
      <c r="H30" s="11"/>
    </row>
    <row r="31" spans="1:9" x14ac:dyDescent="0.15">
      <c r="A31" s="29">
        <f t="shared" si="1"/>
        <v>28</v>
      </c>
      <c r="B31" s="42" t="s">
        <v>186</v>
      </c>
      <c r="C31" s="43" t="s">
        <v>78</v>
      </c>
      <c r="D31" s="43" t="s">
        <v>39</v>
      </c>
      <c r="E31" s="30">
        <v>0.1</v>
      </c>
      <c r="F31" s="38">
        <f t="shared" si="0"/>
        <v>135.1</v>
      </c>
      <c r="G31" s="42" t="s">
        <v>187</v>
      </c>
      <c r="H31" s="57"/>
      <c r="I31" s="58" t="s">
        <v>189</v>
      </c>
    </row>
    <row r="32" spans="1:9" x14ac:dyDescent="0.15">
      <c r="A32" s="10">
        <f t="shared" si="1"/>
        <v>29</v>
      </c>
      <c r="B32" s="24" t="s">
        <v>170</v>
      </c>
      <c r="C32" s="18" t="s">
        <v>5</v>
      </c>
      <c r="D32" s="23" t="s">
        <v>39</v>
      </c>
      <c r="E32" s="33">
        <v>0.1</v>
      </c>
      <c r="F32" s="12">
        <f t="shared" si="0"/>
        <v>135.19999999999999</v>
      </c>
      <c r="G32" s="24"/>
      <c r="H32" s="11"/>
    </row>
    <row r="33" spans="1:9" x14ac:dyDescent="0.15">
      <c r="A33" s="10">
        <f t="shared" si="1"/>
        <v>30</v>
      </c>
      <c r="B33" s="24" t="s">
        <v>56</v>
      </c>
      <c r="C33" s="18" t="s">
        <v>5</v>
      </c>
      <c r="D33" s="23" t="s">
        <v>39</v>
      </c>
      <c r="E33" s="33">
        <v>0.4</v>
      </c>
      <c r="F33" s="12">
        <f t="shared" si="0"/>
        <v>135.6</v>
      </c>
      <c r="G33" s="24"/>
      <c r="H33" s="11"/>
    </row>
    <row r="34" spans="1:9" x14ac:dyDescent="0.15">
      <c r="A34" s="10">
        <f t="shared" si="1"/>
        <v>31</v>
      </c>
      <c r="B34" s="24" t="s">
        <v>169</v>
      </c>
      <c r="C34" s="18" t="s">
        <v>13</v>
      </c>
      <c r="D34" s="23" t="s">
        <v>97</v>
      </c>
      <c r="E34" s="33">
        <v>0.1</v>
      </c>
      <c r="F34" s="12">
        <f t="shared" si="0"/>
        <v>135.69999999999999</v>
      </c>
      <c r="G34" s="24"/>
      <c r="H34" s="11"/>
    </row>
    <row r="35" spans="1:9" x14ac:dyDescent="0.15">
      <c r="A35" s="19">
        <f t="shared" si="1"/>
        <v>32</v>
      </c>
      <c r="B35" s="47" t="s">
        <v>98</v>
      </c>
      <c r="C35" s="19" t="s">
        <v>5</v>
      </c>
      <c r="D35" s="48" t="s">
        <v>97</v>
      </c>
      <c r="E35" s="45">
        <v>0.3</v>
      </c>
      <c r="F35" s="46">
        <f t="shared" si="0"/>
        <v>136</v>
      </c>
      <c r="G35" s="49" t="s">
        <v>101</v>
      </c>
      <c r="H35" s="20"/>
    </row>
    <row r="36" spans="1:9" x14ac:dyDescent="0.15">
      <c r="A36" s="10">
        <f t="shared" si="1"/>
        <v>33</v>
      </c>
      <c r="B36" s="20" t="s">
        <v>103</v>
      </c>
      <c r="C36" s="19" t="s">
        <v>13</v>
      </c>
      <c r="D36" s="23" t="s">
        <v>104</v>
      </c>
      <c r="E36" s="33">
        <v>0.1</v>
      </c>
      <c r="F36" s="12">
        <f t="shared" si="0"/>
        <v>136.1</v>
      </c>
      <c r="G36" s="25" t="s">
        <v>102</v>
      </c>
      <c r="H36" s="11"/>
    </row>
    <row r="37" spans="1:9" x14ac:dyDescent="0.15">
      <c r="A37" s="10">
        <f t="shared" si="1"/>
        <v>34</v>
      </c>
      <c r="B37" s="20" t="s">
        <v>105</v>
      </c>
      <c r="C37" s="19" t="s">
        <v>13</v>
      </c>
      <c r="D37" s="19" t="s">
        <v>106</v>
      </c>
      <c r="E37" s="33">
        <v>0.7</v>
      </c>
      <c r="F37" s="12">
        <f t="shared" si="0"/>
        <v>136.79999999999998</v>
      </c>
      <c r="G37" s="21" t="s">
        <v>109</v>
      </c>
      <c r="H37" s="11"/>
    </row>
    <row r="38" spans="1:9" x14ac:dyDescent="0.15">
      <c r="A38" s="10">
        <f t="shared" si="1"/>
        <v>35</v>
      </c>
      <c r="B38" s="20" t="s">
        <v>107</v>
      </c>
      <c r="C38" s="19" t="s">
        <v>13</v>
      </c>
      <c r="D38" s="19" t="s">
        <v>108</v>
      </c>
      <c r="E38" s="33">
        <v>0.5</v>
      </c>
      <c r="F38" s="12">
        <f t="shared" si="0"/>
        <v>137.29999999999998</v>
      </c>
      <c r="G38" s="21" t="s">
        <v>77</v>
      </c>
      <c r="H38" s="11"/>
    </row>
    <row r="39" spans="1:9" x14ac:dyDescent="0.15">
      <c r="A39" s="59">
        <f t="shared" si="1"/>
        <v>36</v>
      </c>
      <c r="B39" s="60" t="s">
        <v>195</v>
      </c>
      <c r="C39" s="59" t="s">
        <v>13</v>
      </c>
      <c r="D39" s="59" t="s">
        <v>39</v>
      </c>
      <c r="E39" s="61">
        <v>8.1</v>
      </c>
      <c r="F39" s="62">
        <f t="shared" si="0"/>
        <v>145.39999999999998</v>
      </c>
      <c r="G39" s="63" t="s">
        <v>196</v>
      </c>
      <c r="H39" s="60"/>
    </row>
    <row r="40" spans="1:9" x14ac:dyDescent="0.15">
      <c r="A40" s="59">
        <f t="shared" si="1"/>
        <v>37</v>
      </c>
      <c r="B40" s="60" t="s">
        <v>57</v>
      </c>
      <c r="C40" s="59" t="s">
        <v>5</v>
      </c>
      <c r="D40" s="59" t="s">
        <v>39</v>
      </c>
      <c r="E40" s="61">
        <v>0.5</v>
      </c>
      <c r="F40" s="62">
        <f t="shared" si="0"/>
        <v>145.89999999999998</v>
      </c>
      <c r="G40" s="63" t="s">
        <v>197</v>
      </c>
      <c r="H40" s="60"/>
    </row>
    <row r="41" spans="1:9" x14ac:dyDescent="0.15">
      <c r="A41" s="59">
        <f t="shared" si="1"/>
        <v>38</v>
      </c>
      <c r="B41" s="64" t="s">
        <v>98</v>
      </c>
      <c r="C41" s="59" t="s">
        <v>13</v>
      </c>
      <c r="D41" s="59" t="s">
        <v>110</v>
      </c>
      <c r="E41" s="61">
        <v>0.5</v>
      </c>
      <c r="F41" s="62">
        <f t="shared" si="0"/>
        <v>146.39999999999998</v>
      </c>
      <c r="G41" s="63"/>
      <c r="H41" s="60"/>
    </row>
    <row r="42" spans="1:9" x14ac:dyDescent="0.15">
      <c r="A42" s="59">
        <f t="shared" si="1"/>
        <v>39</v>
      </c>
      <c r="B42" s="47" t="s">
        <v>98</v>
      </c>
      <c r="C42" s="19" t="s">
        <v>5</v>
      </c>
      <c r="D42" s="19" t="s">
        <v>110</v>
      </c>
      <c r="E42" s="61">
        <v>0.5</v>
      </c>
      <c r="F42" s="12">
        <f t="shared" si="0"/>
        <v>146.89999999999998</v>
      </c>
      <c r="G42" s="21"/>
      <c r="H42" s="11"/>
    </row>
    <row r="43" spans="1:9" x14ac:dyDescent="0.15">
      <c r="A43" s="10">
        <f t="shared" si="1"/>
        <v>40</v>
      </c>
      <c r="B43" s="20" t="s">
        <v>56</v>
      </c>
      <c r="C43" s="19" t="s">
        <v>5</v>
      </c>
      <c r="D43" s="19" t="s">
        <v>110</v>
      </c>
      <c r="E43" s="33">
        <v>1.6</v>
      </c>
      <c r="F43" s="12">
        <f t="shared" si="0"/>
        <v>148.49999999999997</v>
      </c>
      <c r="G43" s="21" t="s">
        <v>111</v>
      </c>
      <c r="H43" s="11"/>
    </row>
    <row r="44" spans="1:9" x14ac:dyDescent="0.15">
      <c r="A44" s="10">
        <f t="shared" si="1"/>
        <v>41</v>
      </c>
      <c r="B44" s="20" t="s">
        <v>79</v>
      </c>
      <c r="C44" s="19" t="s">
        <v>13</v>
      </c>
      <c r="D44" s="19" t="s">
        <v>110</v>
      </c>
      <c r="E44" s="33">
        <v>0.3</v>
      </c>
      <c r="F44" s="12">
        <f t="shared" si="0"/>
        <v>148.79999999999998</v>
      </c>
      <c r="G44" s="21" t="s">
        <v>111</v>
      </c>
      <c r="H44" s="11"/>
    </row>
    <row r="45" spans="1:9" x14ac:dyDescent="0.15">
      <c r="A45" s="10">
        <f t="shared" si="1"/>
        <v>42</v>
      </c>
      <c r="B45" s="20" t="s">
        <v>112</v>
      </c>
      <c r="C45" s="19" t="s">
        <v>5</v>
      </c>
      <c r="D45" s="19" t="s">
        <v>113</v>
      </c>
      <c r="E45" s="33">
        <v>6.3</v>
      </c>
      <c r="F45" s="12">
        <f t="shared" si="0"/>
        <v>155.1</v>
      </c>
      <c r="G45" s="21" t="s">
        <v>172</v>
      </c>
      <c r="H45" s="11"/>
    </row>
    <row r="46" spans="1:9" x14ac:dyDescent="0.15">
      <c r="A46" s="29">
        <f t="shared" si="1"/>
        <v>43</v>
      </c>
      <c r="B46" s="50" t="s">
        <v>191</v>
      </c>
      <c r="C46" s="51" t="s">
        <v>78</v>
      </c>
      <c r="D46" s="51" t="s">
        <v>39</v>
      </c>
      <c r="E46" s="30">
        <v>2.2999999999999998</v>
      </c>
      <c r="F46" s="38">
        <f t="shared" si="0"/>
        <v>157.4</v>
      </c>
      <c r="G46" s="52" t="s">
        <v>192</v>
      </c>
      <c r="H46" s="57"/>
      <c r="I46" s="58" t="s">
        <v>190</v>
      </c>
    </row>
    <row r="47" spans="1:9" x14ac:dyDescent="0.15">
      <c r="A47" s="10">
        <f t="shared" si="1"/>
        <v>44</v>
      </c>
      <c r="B47" s="20" t="s">
        <v>114</v>
      </c>
      <c r="C47" s="19" t="s">
        <v>13</v>
      </c>
      <c r="D47" s="19" t="s">
        <v>110</v>
      </c>
      <c r="E47" s="33">
        <v>2.2999999999999998</v>
      </c>
      <c r="F47" s="12">
        <f t="shared" si="0"/>
        <v>159.70000000000002</v>
      </c>
      <c r="G47" s="21" t="s">
        <v>173</v>
      </c>
      <c r="H47" s="11"/>
    </row>
    <row r="48" spans="1:9" x14ac:dyDescent="0.15">
      <c r="A48" s="10">
        <f t="shared" si="1"/>
        <v>45</v>
      </c>
      <c r="B48" s="20" t="s">
        <v>115</v>
      </c>
      <c r="C48" s="19" t="s">
        <v>5</v>
      </c>
      <c r="D48" s="19" t="s">
        <v>142</v>
      </c>
      <c r="E48" s="33">
        <v>2</v>
      </c>
      <c r="F48" s="12">
        <f t="shared" si="0"/>
        <v>161.70000000000002</v>
      </c>
      <c r="G48" s="21" t="s">
        <v>116</v>
      </c>
      <c r="H48" s="11"/>
    </row>
    <row r="49" spans="1:9" x14ac:dyDescent="0.15">
      <c r="A49" s="10">
        <f t="shared" si="1"/>
        <v>46</v>
      </c>
      <c r="B49" s="20" t="s">
        <v>57</v>
      </c>
      <c r="C49" s="19" t="s">
        <v>5</v>
      </c>
      <c r="D49" s="19" t="s">
        <v>39</v>
      </c>
      <c r="E49" s="33">
        <v>5.7</v>
      </c>
      <c r="F49" s="12">
        <f t="shared" si="0"/>
        <v>167.4</v>
      </c>
      <c r="G49" s="21" t="s">
        <v>117</v>
      </c>
      <c r="H49" s="11"/>
    </row>
    <row r="50" spans="1:9" x14ac:dyDescent="0.15">
      <c r="A50" s="10">
        <f t="shared" si="1"/>
        <v>47</v>
      </c>
      <c r="B50" s="20" t="s">
        <v>118</v>
      </c>
      <c r="C50" s="19" t="s">
        <v>13</v>
      </c>
      <c r="D50" s="19" t="s">
        <v>119</v>
      </c>
      <c r="E50" s="33">
        <v>0.8</v>
      </c>
      <c r="F50" s="12">
        <f t="shared" si="0"/>
        <v>168.20000000000002</v>
      </c>
      <c r="G50" s="21" t="s">
        <v>141</v>
      </c>
      <c r="H50" s="11"/>
    </row>
    <row r="51" spans="1:9" x14ac:dyDescent="0.15">
      <c r="A51" s="10">
        <f t="shared" si="1"/>
        <v>48</v>
      </c>
      <c r="B51" s="20" t="s">
        <v>120</v>
      </c>
      <c r="C51" s="19" t="s">
        <v>13</v>
      </c>
      <c r="D51" s="19" t="s">
        <v>58</v>
      </c>
      <c r="E51" s="33">
        <v>8.9</v>
      </c>
      <c r="F51" s="12">
        <f t="shared" si="0"/>
        <v>177.10000000000002</v>
      </c>
      <c r="G51" s="21"/>
      <c r="H51" s="11"/>
    </row>
    <row r="52" spans="1:9" x14ac:dyDescent="0.15">
      <c r="A52" s="10">
        <f t="shared" si="1"/>
        <v>49</v>
      </c>
      <c r="B52" s="13" t="s">
        <v>121</v>
      </c>
      <c r="C52" s="10" t="s">
        <v>14</v>
      </c>
      <c r="D52" s="10" t="s">
        <v>125</v>
      </c>
      <c r="E52" s="33">
        <v>1.5</v>
      </c>
      <c r="F52" s="12">
        <f t="shared" si="0"/>
        <v>178.60000000000002</v>
      </c>
      <c r="G52" s="13" t="s">
        <v>130</v>
      </c>
      <c r="H52" s="11"/>
    </row>
    <row r="53" spans="1:9" x14ac:dyDescent="0.15">
      <c r="A53" s="29">
        <f t="shared" si="1"/>
        <v>50</v>
      </c>
      <c r="B53" s="54" t="s">
        <v>185</v>
      </c>
      <c r="C53" s="29" t="s">
        <v>175</v>
      </c>
      <c r="D53" s="29" t="s">
        <v>125</v>
      </c>
      <c r="E53" s="30">
        <v>17.3</v>
      </c>
      <c r="F53" s="38">
        <f t="shared" si="0"/>
        <v>195.90000000000003</v>
      </c>
      <c r="G53" s="54" t="s">
        <v>188</v>
      </c>
      <c r="H53" s="44"/>
      <c r="I53" s="58" t="s">
        <v>193</v>
      </c>
    </row>
    <row r="54" spans="1:9" x14ac:dyDescent="0.15">
      <c r="A54" s="10">
        <f t="shared" si="1"/>
        <v>51</v>
      </c>
      <c r="B54" s="13" t="s">
        <v>49</v>
      </c>
      <c r="C54" s="10" t="s">
        <v>13</v>
      </c>
      <c r="D54" s="10" t="s">
        <v>15</v>
      </c>
      <c r="E54" s="33">
        <v>9.4</v>
      </c>
      <c r="F54" s="12">
        <f t="shared" si="0"/>
        <v>205.30000000000004</v>
      </c>
      <c r="G54" s="13" t="s">
        <v>131</v>
      </c>
      <c r="H54" s="11"/>
    </row>
    <row r="55" spans="1:9" x14ac:dyDescent="0.15">
      <c r="A55" s="10">
        <f t="shared" si="1"/>
        <v>52</v>
      </c>
      <c r="B55" s="13" t="s">
        <v>122</v>
      </c>
      <c r="C55" s="10" t="s">
        <v>5</v>
      </c>
      <c r="D55" s="10" t="s">
        <v>123</v>
      </c>
      <c r="E55" s="33">
        <v>1.5</v>
      </c>
      <c r="F55" s="12">
        <f t="shared" si="0"/>
        <v>206.80000000000004</v>
      </c>
      <c r="G55" s="13" t="s">
        <v>132</v>
      </c>
      <c r="H55" s="11"/>
    </row>
    <row r="56" spans="1:9" x14ac:dyDescent="0.15">
      <c r="A56" s="10">
        <f t="shared" si="1"/>
        <v>53</v>
      </c>
      <c r="B56" s="13" t="s">
        <v>176</v>
      </c>
      <c r="C56" s="10" t="s">
        <v>13</v>
      </c>
      <c r="D56" s="10" t="s">
        <v>126</v>
      </c>
      <c r="E56" s="33">
        <v>4.5</v>
      </c>
      <c r="F56" s="12">
        <f t="shared" si="0"/>
        <v>211.30000000000004</v>
      </c>
      <c r="G56" s="13" t="s">
        <v>133</v>
      </c>
      <c r="H56" s="11"/>
    </row>
    <row r="57" spans="1:9" x14ac:dyDescent="0.15">
      <c r="A57" s="10">
        <f t="shared" si="1"/>
        <v>54</v>
      </c>
      <c r="B57" s="13" t="s">
        <v>16</v>
      </c>
      <c r="C57" s="10" t="s">
        <v>5</v>
      </c>
      <c r="D57" s="10" t="s">
        <v>127</v>
      </c>
      <c r="E57" s="33">
        <v>1</v>
      </c>
      <c r="F57" s="12">
        <f t="shared" si="0"/>
        <v>212.30000000000004</v>
      </c>
      <c r="G57" s="13" t="s">
        <v>134</v>
      </c>
      <c r="H57" s="11"/>
    </row>
    <row r="58" spans="1:9" x14ac:dyDescent="0.15">
      <c r="A58" s="10">
        <f t="shared" si="1"/>
        <v>55</v>
      </c>
      <c r="B58" s="53" t="s">
        <v>174</v>
      </c>
      <c r="C58" s="10" t="s">
        <v>13</v>
      </c>
      <c r="D58" s="10" t="s">
        <v>128</v>
      </c>
      <c r="E58" s="33">
        <v>2.7</v>
      </c>
      <c r="F58" s="12">
        <f t="shared" si="0"/>
        <v>215.00000000000003</v>
      </c>
      <c r="G58" s="13" t="s">
        <v>135</v>
      </c>
      <c r="H58" s="11"/>
    </row>
    <row r="59" spans="1:9" x14ac:dyDescent="0.15">
      <c r="A59" s="10">
        <f t="shared" si="1"/>
        <v>56</v>
      </c>
      <c r="B59" s="13" t="s">
        <v>124</v>
      </c>
      <c r="C59" s="10" t="s">
        <v>5</v>
      </c>
      <c r="D59" s="10" t="s">
        <v>129</v>
      </c>
      <c r="E59" s="33">
        <v>2.6</v>
      </c>
      <c r="F59" s="12">
        <f t="shared" si="0"/>
        <v>217.60000000000002</v>
      </c>
      <c r="G59" s="13" t="s">
        <v>136</v>
      </c>
      <c r="H59" s="11"/>
    </row>
    <row r="60" spans="1:9" x14ac:dyDescent="0.15">
      <c r="A60" s="10">
        <f t="shared" si="1"/>
        <v>57</v>
      </c>
      <c r="B60" s="20" t="s">
        <v>137</v>
      </c>
      <c r="C60" s="19" t="s">
        <v>5</v>
      </c>
      <c r="D60" s="19" t="s">
        <v>139</v>
      </c>
      <c r="E60" s="33">
        <v>1.4</v>
      </c>
      <c r="F60" s="12">
        <f t="shared" si="0"/>
        <v>219.00000000000003</v>
      </c>
      <c r="G60" s="21" t="s">
        <v>138</v>
      </c>
      <c r="H60" s="11"/>
    </row>
    <row r="61" spans="1:9" x14ac:dyDescent="0.15">
      <c r="A61" s="10">
        <f t="shared" si="1"/>
        <v>58</v>
      </c>
      <c r="B61" s="20" t="s">
        <v>178</v>
      </c>
      <c r="C61" s="19" t="s">
        <v>13</v>
      </c>
      <c r="D61" s="19" t="s">
        <v>140</v>
      </c>
      <c r="E61" s="33">
        <v>12</v>
      </c>
      <c r="F61" s="12">
        <f t="shared" si="0"/>
        <v>231.00000000000003</v>
      </c>
      <c r="G61" s="21" t="s">
        <v>177</v>
      </c>
      <c r="H61" s="11"/>
    </row>
    <row r="62" spans="1:9" x14ac:dyDescent="0.15">
      <c r="A62" s="10">
        <f t="shared" si="1"/>
        <v>59</v>
      </c>
      <c r="B62" s="20" t="s">
        <v>179</v>
      </c>
      <c r="C62" s="19" t="s">
        <v>5</v>
      </c>
      <c r="D62" s="19" t="s">
        <v>31</v>
      </c>
      <c r="E62" s="33">
        <v>0.8</v>
      </c>
      <c r="F62" s="12">
        <f t="shared" si="0"/>
        <v>231.80000000000004</v>
      </c>
      <c r="G62" s="21" t="s">
        <v>177</v>
      </c>
      <c r="H62" s="11"/>
    </row>
    <row r="63" spans="1:9" x14ac:dyDescent="0.15">
      <c r="A63" s="10">
        <f t="shared" si="1"/>
        <v>60</v>
      </c>
      <c r="B63" s="13" t="s">
        <v>17</v>
      </c>
      <c r="C63" s="10" t="s">
        <v>13</v>
      </c>
      <c r="D63" s="10" t="s">
        <v>31</v>
      </c>
      <c r="E63" s="33">
        <v>6.5</v>
      </c>
      <c r="F63" s="12">
        <f t="shared" si="0"/>
        <v>238.30000000000004</v>
      </c>
      <c r="G63" s="13" t="s">
        <v>18</v>
      </c>
      <c r="H63" s="11"/>
    </row>
    <row r="64" spans="1:9" x14ac:dyDescent="0.15">
      <c r="A64" s="19">
        <f t="shared" ref="A64:A76" si="2">A63+1</f>
        <v>61</v>
      </c>
      <c r="B64" s="26" t="s">
        <v>84</v>
      </c>
      <c r="C64" s="10" t="s">
        <v>13</v>
      </c>
      <c r="D64" s="10" t="s">
        <v>31</v>
      </c>
      <c r="E64" s="33">
        <v>3.4</v>
      </c>
      <c r="F64" s="12">
        <f t="shared" si="0"/>
        <v>241.70000000000005</v>
      </c>
      <c r="G64" s="13" t="s">
        <v>18</v>
      </c>
      <c r="H64" s="11"/>
    </row>
    <row r="65" spans="1:8" x14ac:dyDescent="0.15">
      <c r="A65" s="19">
        <f t="shared" si="2"/>
        <v>62</v>
      </c>
      <c r="B65" s="3" t="s">
        <v>53</v>
      </c>
      <c r="C65" s="10" t="s">
        <v>5</v>
      </c>
      <c r="D65" s="10" t="s">
        <v>54</v>
      </c>
      <c r="E65" s="33">
        <v>12.8</v>
      </c>
      <c r="F65" s="12">
        <f t="shared" si="0"/>
        <v>254.50000000000006</v>
      </c>
      <c r="G65" s="13" t="s">
        <v>180</v>
      </c>
      <c r="H65" s="11"/>
    </row>
    <row r="66" spans="1:8" x14ac:dyDescent="0.15">
      <c r="A66" s="10">
        <f t="shared" si="2"/>
        <v>63</v>
      </c>
      <c r="B66" s="13" t="s">
        <v>55</v>
      </c>
      <c r="C66" s="10" t="s">
        <v>13</v>
      </c>
      <c r="D66" s="10" t="s">
        <v>11</v>
      </c>
      <c r="E66" s="33">
        <v>5.4</v>
      </c>
      <c r="F66" s="12">
        <f t="shared" si="0"/>
        <v>259.90000000000003</v>
      </c>
      <c r="G66" s="13" t="s">
        <v>82</v>
      </c>
      <c r="H66" s="11"/>
    </row>
    <row r="67" spans="1:8" x14ac:dyDescent="0.15">
      <c r="A67" s="10">
        <f t="shared" si="2"/>
        <v>64</v>
      </c>
      <c r="B67" s="13" t="s">
        <v>52</v>
      </c>
      <c r="C67" s="10" t="s">
        <v>5</v>
      </c>
      <c r="D67" s="10" t="s">
        <v>32</v>
      </c>
      <c r="E67" s="33">
        <v>0.3</v>
      </c>
      <c r="F67" s="12">
        <f t="shared" si="0"/>
        <v>260.20000000000005</v>
      </c>
      <c r="G67" s="13" t="s">
        <v>83</v>
      </c>
      <c r="H67" s="11"/>
    </row>
    <row r="68" spans="1:8" x14ac:dyDescent="0.15">
      <c r="A68" s="10">
        <f t="shared" si="2"/>
        <v>65</v>
      </c>
      <c r="B68" s="13" t="s">
        <v>19</v>
      </c>
      <c r="C68" s="10" t="s">
        <v>13</v>
      </c>
      <c r="D68" s="10" t="s">
        <v>33</v>
      </c>
      <c r="E68" s="33">
        <v>1.5</v>
      </c>
      <c r="F68" s="12">
        <f t="shared" si="0"/>
        <v>261.70000000000005</v>
      </c>
      <c r="G68" s="3" t="s">
        <v>26</v>
      </c>
      <c r="H68" s="11"/>
    </row>
    <row r="69" spans="1:8" x14ac:dyDescent="0.15">
      <c r="A69" s="10">
        <f t="shared" si="2"/>
        <v>66</v>
      </c>
      <c r="B69" s="13" t="s">
        <v>20</v>
      </c>
      <c r="C69" s="10" t="s">
        <v>5</v>
      </c>
      <c r="D69" s="10" t="s">
        <v>34</v>
      </c>
      <c r="E69" s="33">
        <v>2.2000000000000002</v>
      </c>
      <c r="F69" s="12">
        <f t="shared" si="0"/>
        <v>263.90000000000003</v>
      </c>
      <c r="G69" s="3" t="s">
        <v>27</v>
      </c>
      <c r="H69" s="11"/>
    </row>
    <row r="70" spans="1:8" x14ac:dyDescent="0.15">
      <c r="A70" s="10">
        <f t="shared" si="2"/>
        <v>67</v>
      </c>
      <c r="B70" s="13" t="s">
        <v>21</v>
      </c>
      <c r="C70" s="10" t="s">
        <v>13</v>
      </c>
      <c r="D70" s="10" t="s">
        <v>50</v>
      </c>
      <c r="E70" s="33">
        <v>2.5</v>
      </c>
      <c r="F70" s="12">
        <f t="shared" si="0"/>
        <v>266.40000000000003</v>
      </c>
      <c r="G70" s="3" t="s">
        <v>26</v>
      </c>
      <c r="H70" s="11"/>
    </row>
    <row r="71" spans="1:8" x14ac:dyDescent="0.15">
      <c r="A71" s="10">
        <f t="shared" si="2"/>
        <v>68</v>
      </c>
      <c r="B71" s="13" t="s">
        <v>22</v>
      </c>
      <c r="C71" s="10" t="s">
        <v>13</v>
      </c>
      <c r="D71" s="10" t="s">
        <v>35</v>
      </c>
      <c r="E71" s="33">
        <v>1.6</v>
      </c>
      <c r="F71" s="12">
        <f t="shared" si="0"/>
        <v>268.00000000000006</v>
      </c>
      <c r="G71" s="3" t="s">
        <v>26</v>
      </c>
      <c r="H71" s="11"/>
    </row>
    <row r="72" spans="1:8" x14ac:dyDescent="0.15">
      <c r="A72" s="10">
        <f t="shared" si="2"/>
        <v>69</v>
      </c>
      <c r="B72" s="13" t="s">
        <v>23</v>
      </c>
      <c r="C72" s="10" t="s">
        <v>13</v>
      </c>
      <c r="D72" s="10" t="s">
        <v>36</v>
      </c>
      <c r="E72" s="33">
        <v>2</v>
      </c>
      <c r="F72" s="12">
        <f t="shared" si="0"/>
        <v>270.00000000000006</v>
      </c>
      <c r="G72" s="3" t="s">
        <v>28</v>
      </c>
      <c r="H72" s="11"/>
    </row>
    <row r="73" spans="1:8" x14ac:dyDescent="0.15">
      <c r="A73" s="10">
        <f t="shared" si="2"/>
        <v>70</v>
      </c>
      <c r="B73" s="13" t="s">
        <v>24</v>
      </c>
      <c r="C73" s="10" t="s">
        <v>5</v>
      </c>
      <c r="D73" s="10" t="s">
        <v>37</v>
      </c>
      <c r="E73" s="33">
        <v>3.3</v>
      </c>
      <c r="F73" s="12">
        <f t="shared" si="0"/>
        <v>273.30000000000007</v>
      </c>
      <c r="G73" s="3" t="s">
        <v>29</v>
      </c>
      <c r="H73" s="11"/>
    </row>
    <row r="74" spans="1:8" x14ac:dyDescent="0.15">
      <c r="A74" s="10">
        <f t="shared" si="2"/>
        <v>71</v>
      </c>
      <c r="B74" s="13" t="s">
        <v>25</v>
      </c>
      <c r="C74" s="10" t="s">
        <v>13</v>
      </c>
      <c r="D74" s="10" t="s">
        <v>38</v>
      </c>
      <c r="E74" s="33">
        <v>4.0999999999999996</v>
      </c>
      <c r="F74" s="12">
        <f t="shared" si="0"/>
        <v>277.40000000000009</v>
      </c>
      <c r="G74" s="3" t="s">
        <v>30</v>
      </c>
      <c r="H74" s="11"/>
    </row>
    <row r="75" spans="1:8" x14ac:dyDescent="0.15">
      <c r="A75" s="10">
        <f t="shared" si="2"/>
        <v>72</v>
      </c>
      <c r="B75" s="13" t="s">
        <v>167</v>
      </c>
      <c r="C75" s="10" t="s">
        <v>5</v>
      </c>
      <c r="D75" s="10" t="s">
        <v>181</v>
      </c>
      <c r="E75" s="33">
        <v>13.1</v>
      </c>
      <c r="F75" s="12">
        <f t="shared" si="0"/>
        <v>290.50000000000011</v>
      </c>
      <c r="G75" s="3" t="s">
        <v>182</v>
      </c>
      <c r="H75" s="11"/>
    </row>
    <row r="76" spans="1:8" x14ac:dyDescent="0.15">
      <c r="A76" s="10">
        <f t="shared" si="2"/>
        <v>73</v>
      </c>
      <c r="B76" s="13" t="s">
        <v>80</v>
      </c>
      <c r="C76" s="10" t="s">
        <v>67</v>
      </c>
      <c r="D76" s="10" t="s">
        <v>68</v>
      </c>
      <c r="E76" s="33">
        <v>4.2</v>
      </c>
      <c r="F76" s="12">
        <f t="shared" si="0"/>
        <v>294.7000000000001</v>
      </c>
      <c r="G76" s="13" t="s">
        <v>81</v>
      </c>
      <c r="H76" s="11"/>
    </row>
    <row r="77" spans="1:8" x14ac:dyDescent="0.15">
      <c r="A77" s="10">
        <f>SUM(A76+1)</f>
        <v>74</v>
      </c>
      <c r="B77" s="13" t="s">
        <v>69</v>
      </c>
      <c r="C77" s="10" t="s">
        <v>70</v>
      </c>
      <c r="D77" s="10" t="s">
        <v>71</v>
      </c>
      <c r="E77" s="33">
        <v>5.3</v>
      </c>
      <c r="F77" s="12">
        <f t="shared" ref="F77:F79" si="3">SUM(F76,E77)</f>
        <v>300.00000000000011</v>
      </c>
      <c r="G77" s="13" t="s">
        <v>72</v>
      </c>
      <c r="H77" s="11"/>
    </row>
    <row r="78" spans="1:8" x14ac:dyDescent="0.15">
      <c r="A78" s="10">
        <f>SUM(A77+1)</f>
        <v>75</v>
      </c>
      <c r="B78" s="56" t="s">
        <v>76</v>
      </c>
      <c r="C78" s="55" t="s">
        <v>5</v>
      </c>
      <c r="D78" s="10" t="s">
        <v>73</v>
      </c>
      <c r="E78" s="33">
        <v>1.4</v>
      </c>
      <c r="F78" s="12">
        <f t="shared" si="3"/>
        <v>301.40000000000009</v>
      </c>
      <c r="G78" s="13" t="s">
        <v>74</v>
      </c>
      <c r="H78" s="11"/>
    </row>
    <row r="79" spans="1:8" x14ac:dyDescent="0.15">
      <c r="A79" s="29">
        <f>SUM(A78+1)</f>
        <v>76</v>
      </c>
      <c r="B79" s="54" t="s">
        <v>75</v>
      </c>
      <c r="C79" s="29"/>
      <c r="D79" s="29"/>
      <c r="E79" s="30">
        <v>0.1</v>
      </c>
      <c r="F79" s="38">
        <f t="shared" si="3"/>
        <v>301.50000000000011</v>
      </c>
      <c r="G79" s="52" t="s">
        <v>183</v>
      </c>
      <c r="H79" s="50" t="s">
        <v>184</v>
      </c>
    </row>
    <row r="80" spans="1:8" x14ac:dyDescent="0.15">
      <c r="F80" s="4"/>
    </row>
  </sheetData>
  <phoneticPr fontId="2"/>
  <hyperlinks>
    <hyperlink ref="I46" r:id="rId1" xr:uid="{CD04D803-DC9D-4925-A3E4-A781FC33F453}"/>
    <hyperlink ref="I31" r:id="rId2" xr:uid="{C57535EC-BFE2-40EA-A160-D884ED757446}"/>
    <hyperlink ref="I53" r:id="rId3" xr:uid="{620BBF5D-3D9A-45EB-8C72-EC55FEBDBC4A}"/>
  </hyperlinks>
  <pageMargins left="0.39370078740157483" right="0.39370078740157483" top="0.39370078740157483" bottom="0.39370078740157483" header="0" footer="0"/>
  <pageSetup paperSize="9" scale="65" fitToHeight="2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BRM611-300</vt:lpstr>
      <vt:lpstr>'BRM611-300'!Print_Area</vt:lpstr>
    </vt:vector>
  </TitlesOfParts>
  <Manager>俺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724-600cue_v2.0</dc:title>
  <dc:subject>BRM724埼玉600kmアタック北信</dc:subject>
  <dc:creator>俺</dc:creator>
  <dc:description>ちゃんと予習して走ってください</dc:description>
  <cp:lastModifiedBy>柳沢宏和</cp:lastModifiedBy>
  <cp:lastPrinted>2012-10-10T06:49:56Z</cp:lastPrinted>
  <dcterms:created xsi:type="dcterms:W3CDTF">2009-07-20T06:27:09Z</dcterms:created>
  <dcterms:modified xsi:type="dcterms:W3CDTF">2022-06-06T08:28:08Z</dcterms:modified>
</cp:coreProperties>
</file>