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7ngi\Downloads\"/>
    </mc:Choice>
  </mc:AlternateContent>
  <bookViews>
    <workbookView xWindow="0" yWindow="0" windowWidth="20490" windowHeight="7770"/>
  </bookViews>
  <sheets>
    <sheet name="N2BRM1018埼玉200kmアタック筑波"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 l="1"/>
  <c r="F49" i="1" s="1"/>
  <c r="F50" i="1" s="1"/>
  <c r="F51" i="1" s="1"/>
  <c r="F52" i="1" s="1"/>
  <c r="A48" i="1"/>
  <c r="A49" i="1"/>
  <c r="A50" i="1" s="1"/>
  <c r="A51" i="1" s="1"/>
  <c r="A52" i="1" s="1"/>
  <c r="F7" i="1" l="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53" i="1" l="1"/>
  <c r="A54" i="1" s="1"/>
  <c r="A55" i="1" s="1"/>
  <c r="A56" i="1" s="1"/>
  <c r="A57" i="1" s="1"/>
  <c r="A58" i="1" s="1"/>
  <c r="A59" i="1" s="1"/>
  <c r="A60" i="1" s="1"/>
  <c r="A61" i="1" s="1"/>
  <c r="A62" i="1" s="1"/>
  <c r="A63" i="1" s="1"/>
  <c r="A64" i="1" s="1"/>
  <c r="A65" i="1" s="1"/>
  <c r="A66" i="1" s="1"/>
  <c r="A67" i="1" s="1"/>
  <c r="A68" i="1" s="1"/>
  <c r="A69" i="1" s="1"/>
  <c r="A70" i="1" s="1"/>
  <c r="F53" i="1"/>
  <c r="F54" i="1" s="1"/>
  <c r="F55" i="1" s="1"/>
  <c r="F56" i="1" s="1"/>
  <c r="F57" i="1" s="1"/>
  <c r="F58" i="1" s="1"/>
  <c r="F59" i="1" s="1"/>
  <c r="F60" i="1" s="1"/>
  <c r="F61" i="1" s="1"/>
  <c r="F62" i="1" s="1"/>
  <c r="F63" i="1" s="1"/>
  <c r="F64" i="1" s="1"/>
  <c r="F65" i="1" s="1"/>
  <c r="F66" i="1" s="1"/>
  <c r="F67" i="1" s="1"/>
  <c r="F68" i="1" s="1"/>
  <c r="F69" i="1" s="1"/>
  <c r="F70" i="1" s="1"/>
</calcChain>
</file>

<file path=xl/sharedStrings.xml><?xml version="1.0" encoding="utf-8"?>
<sst xmlns="http://schemas.openxmlformats.org/spreadsheetml/2006/main" count="272" uniqueCount="172">
  <si>
    <t>S＝信号、「 」＝信号名、十＝十字路、T＝T字路、Y＝Y字路、├＝├字路、┤＝┤字路、ルートは次の通過点までの道路番号、区間は前の通過点からの距離</t>
  </si>
  <si>
    <t>番号</t>
  </si>
  <si>
    <t>通過点</t>
  </si>
  <si>
    <t>進路</t>
  </si>
  <si>
    <t>ルート
(R：国道, K：県道）</t>
  </si>
  <si>
    <t>区間</t>
  </si>
  <si>
    <t>合計</t>
  </si>
  <si>
    <t>情報・その他　[ ]行先道標</t>
  </si>
  <si>
    <t>通路</t>
  </si>
  <si>
    <t>T</t>
  </si>
  <si>
    <t>左折</t>
  </si>
  <si>
    <t>R299</t>
  </si>
  <si>
    <t>「根岸」</t>
  </si>
  <si>
    <t>右折</t>
  </si>
  <si>
    <t>K262,K260</t>
  </si>
  <si>
    <t>[狭山市街]</t>
  </si>
  <si>
    <t>├ 「柏原」</t>
  </si>
  <si>
    <t>K260,K114</t>
  </si>
  <si>
    <t>T ｢上戸」</t>
  </si>
  <si>
    <t>K260,市道</t>
  </si>
  <si>
    <t>[川越市内]</t>
  </si>
  <si>
    <t>T S</t>
  </si>
  <si>
    <t>K39</t>
  </si>
  <si>
    <t>五差路「石原町（北）」</t>
  </si>
  <si>
    <t>左</t>
  </si>
  <si>
    <t>市道</t>
  </si>
  <si>
    <t>[国道254号] ＊左斜め前に進む（道標は直進扱い）</t>
  </si>
  <si>
    <t>S</t>
  </si>
  <si>
    <t>K12</t>
  </si>
  <si>
    <t>「川田谷」</t>
  </si>
  <si>
    <t>K57</t>
  </si>
  <si>
    <t>「川田谷（市場）西」</t>
  </si>
  <si>
    <t>[鴻巣]</t>
  </si>
  <si>
    <t>「高尾二丁目」</t>
  </si>
  <si>
    <t>「深井二丁目」</t>
  </si>
  <si>
    <t>[鴻巣市街]</t>
  </si>
  <si>
    <t>「本町」</t>
  </si>
  <si>
    <t>K38,K151</t>
  </si>
  <si>
    <t>[加須] 右：ローソン</t>
  </si>
  <si>
    <t>T 「騎西一丁目」</t>
  </si>
  <si>
    <t>[騎西市街]</t>
  </si>
  <si>
    <t>「騎西三丁目」</t>
  </si>
  <si>
    <t>市道,K38</t>
  </si>
  <si>
    <t>左：ファミリーマート</t>
  </si>
  <si>
    <t>「日出安」</t>
  </si>
  <si>
    <t>K151</t>
  </si>
  <si>
    <t>[久喜] 右：セブンイレブン</t>
  </si>
  <si>
    <t>「大室」</t>
  </si>
  <si>
    <t>K370,K346</t>
  </si>
  <si>
    <t>[大利根]</t>
  </si>
  <si>
    <t>Ｔ 止まれ</t>
  </si>
  <si>
    <t>K370</t>
  </si>
  <si>
    <t>「北平野」</t>
  </si>
  <si>
    <t>K84</t>
  </si>
  <si>
    <t>[栗橋]</t>
  </si>
  <si>
    <t>K84,K60</t>
  </si>
  <si>
    <t>┤「利根川橋南詰」</t>
  </si>
  <si>
    <t>R4</t>
  </si>
  <si>
    <t>[宇都宮・小山]</t>
  </si>
  <si>
    <t>側道</t>
  </si>
  <si>
    <t>[館林・下妻・新4号国道・K56・K228] 橋を渡ってすぐ 左の側道へ</t>
  </si>
  <si>
    <t>「中田町」</t>
  </si>
  <si>
    <t>K56</t>
  </si>
  <si>
    <t>[下妻・新4号国道] 左折車に注意</t>
  </si>
  <si>
    <t>「駒羽根交番前」</t>
  </si>
  <si>
    <t>K56,K137</t>
  </si>
  <si>
    <t>[つくば・八千代]</t>
  </si>
  <si>
    <t>T 「若三差路」</t>
  </si>
  <si>
    <t>R125</t>
  </si>
  <si>
    <t>[土浦・つくば]</t>
  </si>
  <si>
    <t>Y 「長塚三差路」</t>
  </si>
  <si>
    <t>右</t>
  </si>
  <si>
    <t>[学園都市] 長塚歩道橋 左折レーン注意 交差点名かすれて見えない</t>
  </si>
  <si>
    <t>┤「小野子Ｔ字路」</t>
  </si>
  <si>
    <t>K357</t>
  </si>
  <si>
    <t>K131</t>
  </si>
  <si>
    <t>[桜川・明野]　右：伝説のラーメン円家</t>
  </si>
  <si>
    <t>├ S</t>
  </si>
  <si>
    <t>K132</t>
  </si>
  <si>
    <t>[つくば・筑波山] 右：セブンイレブン</t>
  </si>
  <si>
    <t>K14,K41</t>
  </si>
  <si>
    <t>[筑西・桜川] 左前：セブンイレブン</t>
  </si>
  <si>
    <t>十</t>
  </si>
  <si>
    <t>右:「酒寄の密柑販売」の看板</t>
  </si>
  <si>
    <t>正面に水門</t>
  </si>
  <si>
    <t>Ｔ</t>
  </si>
  <si>
    <t>├</t>
  </si>
  <si>
    <t>参道,市道</t>
  </si>
  <si>
    <t>鋭角に右折して薬王院参道へ　No.36まで歩行者注意</t>
  </si>
  <si>
    <t>┤</t>
  </si>
  <si>
    <t>K42</t>
  </si>
  <si>
    <t>折返し</t>
  </si>
  <si>
    <t>K42,K214</t>
  </si>
  <si>
    <t>K133</t>
  </si>
  <si>
    <t>左：ファミリーマート(店の裏側)</t>
  </si>
  <si>
    <t>「高道祖東」</t>
  </si>
  <si>
    <t>[古河・八千代] 最初の信号</t>
  </si>
  <si>
    <t>┤「若三差路」</t>
  </si>
  <si>
    <t>K137,K56,市道</t>
  </si>
  <si>
    <t>[境]</t>
  </si>
  <si>
    <t>Ｔ「釈迦西」</t>
  </si>
  <si>
    <t>K346</t>
  </si>
  <si>
    <t>[加須はなさき公園]</t>
  </si>
  <si>
    <t>[国道122号]</t>
  </si>
  <si>
    <t>K38,市道</t>
  </si>
  <si>
    <t>[鴻巣] 左：セブンイレブン</t>
  </si>
  <si>
    <t>右：ファミリーマート</t>
  </si>
  <si>
    <t>┤「騎西一丁目」</t>
  </si>
  <si>
    <t>K151,K38,K27</t>
  </si>
  <si>
    <t>「本町」　</t>
  </si>
  <si>
    <t>[北本]　左：ローソン</t>
  </si>
  <si>
    <t>[桶川北本Ｉ.Ｃ]</t>
  </si>
  <si>
    <t>Y</t>
  </si>
  <si>
    <t>[川越・川島]</t>
  </si>
  <si>
    <t>「川田谷(市場）西」</t>
  </si>
  <si>
    <t>[川越・川島] 正面一通出口</t>
  </si>
  <si>
    <t>[川越]</t>
  </si>
  <si>
    <t>市道,K160</t>
  </si>
  <si>
    <t>「上寺山」</t>
  </si>
  <si>
    <t>[鶴ヶ島] 右：ファミリーマート</t>
  </si>
  <si>
    <t>┤ S</t>
  </si>
  <si>
    <t>市道,K260</t>
  </si>
  <si>
    <t>雁見橋渡ってすぐ 左：とんかつ屋</t>
  </si>
  <si>
    <t>┤｢上戸」</t>
  </si>
  <si>
    <t>K114,K260</t>
  </si>
  <si>
    <t>[狭山]</t>
  </si>
  <si>
    <t>T ｢柏原」</t>
  </si>
  <si>
    <t>K260,K262</t>
  </si>
  <si>
    <t>[飯能]</t>
  </si>
  <si>
    <t>｢根岸」</t>
  </si>
  <si>
    <t>[国道16号・入間] 左：不二家レストラン</t>
  </si>
  <si>
    <t>下り途中　右にカーブミラー・物置あり・路面注意</t>
    <rPh sb="19" eb="21">
      <t>ロメン</t>
    </rPh>
    <rPh sb="21" eb="23">
      <t>チュウイ</t>
    </rPh>
    <phoneticPr fontId="1"/>
  </si>
  <si>
    <t>左側</t>
    <phoneticPr fontId="1"/>
  </si>
  <si>
    <t>QP1 元和郵便局</t>
    <rPh sb="4" eb="6">
      <t>モトワ</t>
    </rPh>
    <rPh sb="6" eb="9">
      <t>ユウビンキョク</t>
    </rPh>
    <phoneticPr fontId="1"/>
  </si>
  <si>
    <t>QP2 筑波山観光案内所</t>
    <phoneticPr fontId="1"/>
  </si>
  <si>
    <t>QP3 水深郵便局</t>
    <rPh sb="4" eb="6">
      <t>スイシン</t>
    </rPh>
    <rPh sb="6" eb="9">
      <t>ユウビンキョク</t>
    </rPh>
    <phoneticPr fontId="1"/>
  </si>
  <si>
    <t>左側</t>
    <phoneticPr fontId="1"/>
  </si>
  <si>
    <t>ゴール　入間黒須郵便局</t>
    <rPh sb="4" eb="6">
      <t>イルマ</t>
    </rPh>
    <rPh sb="6" eb="8">
      <t>クロス</t>
    </rPh>
    <rPh sb="8" eb="11">
      <t>ユウビンキョク</t>
    </rPh>
    <phoneticPr fontId="1"/>
  </si>
  <si>
    <t>左側</t>
    <phoneticPr fontId="1"/>
  </si>
  <si>
    <t>N2BRM1018埼玉200kmアタック筑波</t>
    <phoneticPr fontId="1"/>
  </si>
  <si>
    <t>郵便局前のポストに記載されている「ポスト番号」をブルベカードに記入すること</t>
    <rPh sb="0" eb="4">
      <t>ユウビンキョクマエ</t>
    </rPh>
    <rPh sb="9" eb="11">
      <t>キサイ</t>
    </rPh>
    <rPh sb="20" eb="22">
      <t>バンゴウ</t>
    </rPh>
    <rPh sb="31" eb="33">
      <t>キニュウ</t>
    </rPh>
    <phoneticPr fontId="1"/>
  </si>
  <si>
    <t>https://audax-saitama.org/as/wp-content/uploads/2021/09/2021brm1018saitama200_list.pdf</t>
    <phoneticPr fontId="1"/>
  </si>
  <si>
    <t>https://docs.google.com/forms/d/e/1FAIpQLScR_F8PDBl8FVXtdTwVhpb0ALhbFm4fcTM_wjk3L-g_1qwYnA/viewform</t>
    <phoneticPr fontId="1"/>
  </si>
  <si>
    <t>1）スタート前に出走番号と氏名をブルベカードに記入すること</t>
    <rPh sb="6" eb="7">
      <t>マエ</t>
    </rPh>
    <rPh sb="8" eb="12">
      <t>シュッソウバンゴウ</t>
    </rPh>
    <rPh sb="13" eb="15">
      <t>シメイ</t>
    </rPh>
    <rPh sb="23" eb="25">
      <t>キニュウ</t>
    </rPh>
    <phoneticPr fontId="1"/>
  </si>
  <si>
    <t>2）スタート前にスタート日時を登録すること（未登録は認定出ません）</t>
    <rPh sb="6" eb="7">
      <t>マエ</t>
    </rPh>
    <rPh sb="12" eb="14">
      <t>ニチジ</t>
    </rPh>
    <rPh sb="15" eb="17">
      <t>トウロク</t>
    </rPh>
    <rPh sb="22" eb="25">
      <t>ミトウロク</t>
    </rPh>
    <rPh sb="26" eb="28">
      <t>ニンテイ</t>
    </rPh>
    <rPh sb="28" eb="29">
      <t>デ</t>
    </rPh>
    <phoneticPr fontId="1"/>
  </si>
  <si>
    <t>オープン・クローズ</t>
    <phoneticPr fontId="1"/>
  </si>
  <si>
    <t>観光案内所（仮設のプレハブ）の扉に貼ってあるIbaraki Free Wi-Fi の「パスワード」をブルベカードに記入すること
注）観光案内所は建て替えのため、昨年までと違い、坂を上って右側のおにぎり屋（筑波山・縁むすび）の手前にあります。</t>
    <rPh sb="0" eb="5">
      <t>カンコウアンナイジョ</t>
    </rPh>
    <rPh sb="6" eb="8">
      <t>カセツ</t>
    </rPh>
    <rPh sb="15" eb="16">
      <t>トビラ</t>
    </rPh>
    <rPh sb="17" eb="18">
      <t>ハ</t>
    </rPh>
    <rPh sb="57" eb="59">
      <t>キニュウ</t>
    </rPh>
    <rPh sb="64" eb="65">
      <t>チュウ</t>
    </rPh>
    <rPh sb="66" eb="71">
      <t>カンコウアンナイジョ</t>
    </rPh>
    <rPh sb="72" eb="73">
      <t>タ</t>
    </rPh>
    <rPh sb="74" eb="75">
      <t>カ</t>
    </rPh>
    <rPh sb="80" eb="82">
      <t>サクネン</t>
    </rPh>
    <rPh sb="85" eb="86">
      <t>チガ</t>
    </rPh>
    <rPh sb="88" eb="89">
      <t>サカ</t>
    </rPh>
    <rPh sb="90" eb="91">
      <t>ノボ</t>
    </rPh>
    <rPh sb="93" eb="94">
      <t>ミギ</t>
    </rPh>
    <rPh sb="94" eb="95">
      <t>ガワ</t>
    </rPh>
    <rPh sb="100" eb="101">
      <t>ヤ</t>
    </rPh>
    <rPh sb="112" eb="114">
      <t>テマエ</t>
    </rPh>
    <phoneticPr fontId="1"/>
  </si>
  <si>
    <t>1）豊水橋を背景に、出走番号と氏名が読み取れるよう、ブルベカードを写真撮影してスタートすること（後日スタッフより写真の提出を求める場合があるので写真を保存しておくこと）。
2）登録したスタートの日付、時刻をブルベカードに記入しておくこと。</t>
    <rPh sb="2" eb="4">
      <t>ホウスイ</t>
    </rPh>
    <rPh sb="4" eb="5">
      <t>ハシ</t>
    </rPh>
    <rPh sb="6" eb="8">
      <t>ハイケイ</t>
    </rPh>
    <rPh sb="10" eb="14">
      <t>シュッソウバンゴウ</t>
    </rPh>
    <rPh sb="15" eb="17">
      <t>シメイ</t>
    </rPh>
    <rPh sb="18" eb="19">
      <t>ヨ</t>
    </rPh>
    <rPh sb="20" eb="21">
      <t>ト</t>
    </rPh>
    <rPh sb="33" eb="37">
      <t>シャシンサツエイ</t>
    </rPh>
    <rPh sb="48" eb="50">
      <t>ゴジツ</t>
    </rPh>
    <rPh sb="56" eb="58">
      <t>シャシン</t>
    </rPh>
    <rPh sb="59" eb="61">
      <t>テイシュツ</t>
    </rPh>
    <rPh sb="62" eb="63">
      <t>モト</t>
    </rPh>
    <rPh sb="65" eb="67">
      <t>バアイ</t>
    </rPh>
    <rPh sb="72" eb="74">
      <t>シャシン</t>
    </rPh>
    <rPh sb="75" eb="77">
      <t>ホゾン</t>
    </rPh>
    <rPh sb="88" eb="90">
      <t>トウロク</t>
    </rPh>
    <rPh sb="97" eb="99">
      <t>ヒヅケ</t>
    </rPh>
    <rPh sb="100" eb="102">
      <t>ジコク</t>
    </rPh>
    <rPh sb="110" eb="112">
      <t>キニュウ</t>
    </rPh>
    <phoneticPr fontId="1"/>
  </si>
  <si>
    <t>スタート 入間市豊水橋河川敷</t>
    <phoneticPr fontId="1"/>
  </si>
  <si>
    <t>スタートから5:53～13:30</t>
    <phoneticPr fontId="1"/>
  </si>
  <si>
    <t>ゴールした日付と時刻をブルベカードに記入し、その場で入間黒須郵便局のポストに投函してスタッフに郵送すること。</t>
    <rPh sb="5" eb="7">
      <t>ヒヅケ</t>
    </rPh>
    <rPh sb="8" eb="10">
      <t>ジコク</t>
    </rPh>
    <rPh sb="18" eb="20">
      <t>キニュウ</t>
    </rPh>
    <rPh sb="24" eb="25">
      <t>バ</t>
    </rPh>
    <rPh sb="26" eb="33">
      <t>イルマクロスユウビンキョク</t>
    </rPh>
    <rPh sb="38" eb="40">
      <t>トウカン</t>
    </rPh>
    <rPh sb="47" eb="49">
      <t>ユウソウ</t>
    </rPh>
    <phoneticPr fontId="1"/>
  </si>
  <si>
    <t>注）メダルの購入を希望する人はブルベカードの「Medaille demandee」欄の「OUI」にチェックを入れ、メダル代を下記に記載の口座に11/4までに振り込むこと。</t>
    <rPh sb="0" eb="1">
      <t>チュウ</t>
    </rPh>
    <rPh sb="6" eb="8">
      <t>コウニュウ</t>
    </rPh>
    <rPh sb="9" eb="11">
      <t>キボウ</t>
    </rPh>
    <rPh sb="13" eb="14">
      <t>ヒト</t>
    </rPh>
    <rPh sb="41" eb="42">
      <t>ラン</t>
    </rPh>
    <rPh sb="54" eb="55">
      <t>イ</t>
    </rPh>
    <rPh sb="60" eb="61">
      <t>ダイ</t>
    </rPh>
    <rPh sb="62" eb="64">
      <t>カキ</t>
    </rPh>
    <rPh sb="65" eb="67">
      <t>キサイ</t>
    </rPh>
    <rPh sb="68" eb="70">
      <t>コウザ</t>
    </rPh>
    <rPh sb="78" eb="79">
      <t>フ</t>
    </rPh>
    <rPh sb="80" eb="81">
      <t>コ</t>
    </rPh>
    <phoneticPr fontId="1"/>
  </si>
  <si>
    <t>記号：10320</t>
  </si>
  <si>
    <t>番号：64036681</t>
  </si>
  <si>
    <t>ゆうちょ銀行 店名〇三八 店番０３８</t>
  </si>
  <si>
    <t>普通預金　口座番号6403668</t>
  </si>
  <si>
    <t>名義：シミズ　ノリヨシ</t>
  </si>
  <si>
    <t>●ゆうちょ口座からの場合</t>
    <phoneticPr fontId="1"/>
  </si>
  <si>
    <t>●ゆうちょ口座以外からの場合</t>
    <phoneticPr fontId="1"/>
  </si>
  <si>
    <t>横断</t>
  </si>
  <si>
    <t>R4を横断して反対車線の歩道へ</t>
  </si>
  <si>
    <t>T 「利根川橋南詰」</t>
  </si>
  <si>
    <t>直進</t>
  </si>
  <si>
    <t>K60,K84</t>
  </si>
  <si>
    <t>信号を渡って車道へ</t>
  </si>
  <si>
    <t>[加須]</t>
  </si>
  <si>
    <t>S（利根川橋手前）</t>
  </si>
  <si>
    <t>[羽生] 歩道のまま右折</t>
  </si>
  <si>
    <t>┤ 「八坂神社前」</t>
  </si>
  <si>
    <t>[筑西] 正面交差点名なし。左：マクドナルド・ハンバーガー</t>
  </si>
  <si>
    <t>[東京] 国道4号へ 側道を登る.交通量が多いので不安な場合NO46まで歩道推奨。</t>
  </si>
  <si>
    <t>2021.10.12 2版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</si>
</sst>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1">
    <font>
      <sz val="11"/>
      <color rgb="FF000000"/>
      <name val="MS PGothic"/>
    </font>
    <font>
      <sz val="6"/>
      <name val="ＭＳ Ｐゴシック"/>
      <family val="3"/>
      <charset val="128"/>
    </font>
    <font>
      <sz val="11"/>
      <name val="ＭＳ Ｐゴシック"/>
      <family val="3"/>
      <charset val="128"/>
    </font>
    <font>
      <u/>
      <sz val="11"/>
      <color theme="10"/>
      <name val="MS PGothic"/>
      <family val="3"/>
      <charset val="128"/>
    </font>
    <font>
      <sz val="11"/>
      <color theme="1"/>
      <name val="ＭＳ Ｐゴシック"/>
      <family val="3"/>
      <charset val="128"/>
    </font>
    <font>
      <sz val="11"/>
      <color rgb="FF000000"/>
      <name val="ＭＳ Ｐゴシック"/>
      <family val="3"/>
      <charset val="128"/>
    </font>
    <font>
      <sz val="16"/>
      <color theme="1"/>
      <name val="ＭＳ Ｐゴシック"/>
      <family val="3"/>
      <charset val="128"/>
    </font>
    <font>
      <sz val="9"/>
      <color theme="1"/>
      <name val="ＭＳ Ｐゴシック"/>
      <family val="3"/>
      <charset val="128"/>
    </font>
    <font>
      <sz val="11"/>
      <color rgb="FFFF0000"/>
      <name val="ＭＳ Ｐゴシック"/>
      <family val="3"/>
      <charset val="128"/>
    </font>
    <font>
      <u/>
      <sz val="11"/>
      <color theme="10"/>
      <name val="ＭＳ Ｐゴシック"/>
      <family val="3"/>
      <charset val="128"/>
    </font>
    <font>
      <sz val="10"/>
      <color rgb="FF000000"/>
      <name val="ＭＳ Ｐゴシック"/>
      <family val="3"/>
      <charset val="128"/>
    </font>
  </fonts>
  <fills count="6">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FFFF00"/>
        <bgColor theme="0"/>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176" fontId="7" fillId="0" borderId="0" xfId="0" applyNumberFormat="1" applyFont="1" applyAlignment="1">
      <alignment vertical="center"/>
    </xf>
    <xf numFmtId="14"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vertical="center"/>
    </xf>
    <xf numFmtId="176" fontId="4" fillId="0" borderId="0" xfId="0" applyNumberFormat="1" applyFont="1" applyAlignment="1">
      <alignment vertical="center"/>
    </xf>
    <xf numFmtId="0" fontId="9" fillId="0" borderId="0" xfId="1" applyFont="1" applyAlignment="1">
      <alignment vertical="center"/>
    </xf>
    <xf numFmtId="176" fontId="9" fillId="0" borderId="0" xfId="1" applyNumberFormat="1" applyFont="1" applyAlignment="1">
      <alignment vertical="center"/>
    </xf>
    <xf numFmtId="0" fontId="4" fillId="0" borderId="0" xfId="0" applyFont="1" applyAlignment="1">
      <alignment horizontal="left" vertical="center" wrapText="1"/>
    </xf>
    <xf numFmtId="0" fontId="5"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2" fillId="3" borderId="1" xfId="0" applyFont="1" applyFill="1" applyBorder="1" applyAlignment="1">
      <alignment vertical="center" wrapText="1"/>
    </xf>
    <xf numFmtId="0" fontId="2" fillId="0" borderId="1" xfId="0" applyFont="1" applyBorder="1" applyAlignment="1">
      <alignment vertical="center" wrapText="1"/>
    </xf>
    <xf numFmtId="177" fontId="8" fillId="4" borderId="1" xfId="0" applyNumberFormat="1" applyFont="1" applyFill="1" applyBorder="1" applyAlignment="1">
      <alignment horizontal="right" vertical="center"/>
    </xf>
    <xf numFmtId="0" fontId="10" fillId="0" borderId="0" xfId="0" applyFont="1" applyAlignment="1">
      <alignment horizontal="left" vertical="center" indent="1"/>
    </xf>
    <xf numFmtId="0" fontId="10" fillId="0" borderId="0" xfId="0" applyFont="1" applyAlignment="1">
      <alignment horizontal="left" vertical="center" indent="5"/>
    </xf>
    <xf numFmtId="0" fontId="5" fillId="0" borderId="0" xfId="0" applyFont="1" applyAlignment="1">
      <alignment horizontal="left" vertical="center" inden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177" fontId="2" fillId="2" borderId="1" xfId="0" applyNumberFormat="1" applyFont="1" applyFill="1" applyBorder="1" applyAlignment="1">
      <alignment horizontal="righ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177" fontId="2" fillId="3" borderId="1" xfId="0" applyNumberFormat="1" applyFont="1" applyFill="1" applyBorder="1" applyAlignment="1">
      <alignment horizontal="right" vertical="center"/>
    </xf>
    <xf numFmtId="0" fontId="2" fillId="3" borderId="1" xfId="0" applyFont="1" applyFill="1" applyBorder="1" applyAlignment="1">
      <alignment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177" fontId="2" fillId="0" borderId="1" xfId="0" applyNumberFormat="1" applyFont="1" applyBorder="1" applyAlignment="1">
      <alignment horizontal="right" vertical="center"/>
    </xf>
    <xf numFmtId="0" fontId="2" fillId="0" borderId="1" xfId="0" applyFont="1" applyBorder="1" applyAlignment="1">
      <alignment vertical="center"/>
    </xf>
    <xf numFmtId="0" fontId="2" fillId="4" borderId="1" xfId="0" applyFont="1" applyFill="1" applyBorder="1" applyAlignment="1">
      <alignment horizontal="center" vertical="center"/>
    </xf>
    <xf numFmtId="0" fontId="2" fillId="5" borderId="1" xfId="0" applyFont="1" applyFill="1" applyBorder="1" applyAlignment="1">
      <alignment horizontal="left" vertical="center"/>
    </xf>
    <xf numFmtId="177" fontId="2" fillId="4" borderId="1" xfId="0" applyNumberFormat="1" applyFont="1" applyFill="1" applyBorder="1" applyAlignment="1">
      <alignment horizontal="right" vertical="center"/>
    </xf>
    <xf numFmtId="0" fontId="2" fillId="4" borderId="1" xfId="0" applyFont="1" applyFill="1" applyBorder="1" applyAlignment="1">
      <alignment vertical="center"/>
    </xf>
    <xf numFmtId="0" fontId="2" fillId="5" borderId="2" xfId="0" applyFont="1" applyFill="1" applyBorder="1" applyAlignment="1">
      <alignment vertical="center"/>
    </xf>
    <xf numFmtId="0" fontId="2" fillId="4" borderId="1" xfId="0" applyFont="1" applyFill="1" applyBorder="1" applyAlignment="1">
      <alignment vertical="center" wrapText="1"/>
    </xf>
    <xf numFmtId="0" fontId="8" fillId="3" borderId="1" xfId="0"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77" fontId="8" fillId="0" borderId="1" xfId="0" applyNumberFormat="1" applyFont="1" applyBorder="1" applyAlignment="1">
      <alignment horizontal="right" vertical="center"/>
    </xf>
    <xf numFmtId="177" fontId="8" fillId="3" borderId="1" xfId="0" applyNumberFormat="1" applyFont="1" applyFill="1" applyBorder="1" applyAlignment="1">
      <alignment horizontal="right" vertical="center"/>
    </xf>
    <xf numFmtId="0" fontId="8"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forms/d/e/1FAIpQLScR_F8PDBl8FVXtdTwVhpb0ALhbFm4fcTM_wjk3L-g_1qwYnA/viewform" TargetMode="External"/><Relationship Id="rId1" Type="http://schemas.openxmlformats.org/officeDocument/2006/relationships/hyperlink" Target="https://audax-saitama.org/as/wp-content/uploads/2021/09/2021brm1018saitama200_lis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workbookViewId="0">
      <selection activeCell="A5" sqref="A5"/>
    </sheetView>
  </sheetViews>
  <sheetFormatPr defaultColWidth="12.625" defaultRowHeight="15" customHeight="1"/>
  <cols>
    <col min="1" max="1" width="4.5" style="2" customWidth="1"/>
    <col min="2" max="2" width="31.875" style="2" bestFit="1" customWidth="1"/>
    <col min="3" max="3" width="6.625" style="2" bestFit="1" customWidth="1"/>
    <col min="4" max="4" width="16.5" style="2" bestFit="1" customWidth="1"/>
    <col min="5" max="5" width="5.5" style="2" bestFit="1" customWidth="1"/>
    <col min="6" max="6" width="6.5" style="2" bestFit="1" customWidth="1"/>
    <col min="7" max="7" width="72.25" style="2" bestFit="1" customWidth="1"/>
    <col min="8" max="8" width="21.75" style="2" bestFit="1" customWidth="1"/>
    <col min="9" max="26" width="5.875" style="2" customWidth="1"/>
    <col min="27" max="16384" width="12.625" style="2"/>
  </cols>
  <sheetData>
    <row r="1" spans="1:26" ht="18.75">
      <c r="A1" s="3" t="s">
        <v>139</v>
      </c>
      <c r="B1" s="1"/>
      <c r="C1" s="1"/>
      <c r="D1" s="4"/>
      <c r="E1" s="1"/>
      <c r="F1" s="5"/>
      <c r="G1" s="6"/>
      <c r="H1" s="6" t="s">
        <v>171</v>
      </c>
      <c r="I1" s="1"/>
      <c r="J1" s="1"/>
      <c r="K1" s="1"/>
      <c r="L1" s="1"/>
      <c r="M1" s="1"/>
      <c r="N1" s="1"/>
      <c r="O1" s="1"/>
      <c r="P1" s="1"/>
      <c r="Q1" s="1"/>
      <c r="R1" s="1"/>
      <c r="S1" s="1"/>
      <c r="T1" s="1"/>
      <c r="U1" s="1"/>
      <c r="V1" s="1"/>
      <c r="W1" s="1"/>
      <c r="X1" s="1"/>
      <c r="Y1" s="1"/>
      <c r="Z1" s="1"/>
    </row>
    <row r="2" spans="1:26" ht="13.5">
      <c r="A2" s="7"/>
      <c r="B2" s="8" t="s">
        <v>143</v>
      </c>
      <c r="C2" s="1"/>
      <c r="D2" s="9"/>
      <c r="E2" s="10" t="s">
        <v>141</v>
      </c>
      <c r="F2" s="5"/>
      <c r="G2" s="6"/>
      <c r="H2" s="6"/>
      <c r="I2" s="1"/>
      <c r="J2" s="1"/>
      <c r="K2" s="1"/>
      <c r="L2" s="1"/>
      <c r="M2" s="1"/>
      <c r="N2" s="1"/>
      <c r="O2" s="1"/>
      <c r="P2" s="1"/>
      <c r="Q2" s="1"/>
      <c r="R2" s="1"/>
      <c r="S2" s="1"/>
      <c r="T2" s="1"/>
      <c r="U2" s="1"/>
      <c r="V2" s="1"/>
      <c r="W2" s="1"/>
      <c r="X2" s="1"/>
      <c r="Y2" s="1"/>
      <c r="Z2" s="1"/>
    </row>
    <row r="3" spans="1:26" ht="13.5">
      <c r="A3" s="7"/>
      <c r="B3" s="8" t="s">
        <v>144</v>
      </c>
      <c r="C3" s="1"/>
      <c r="D3" s="11"/>
      <c r="E3" s="10" t="s">
        <v>142</v>
      </c>
      <c r="F3" s="5"/>
      <c r="G3" s="6"/>
      <c r="H3" s="6"/>
      <c r="I3" s="1"/>
      <c r="J3" s="1"/>
      <c r="K3" s="1"/>
      <c r="L3" s="1"/>
      <c r="M3" s="1"/>
      <c r="N3" s="1"/>
      <c r="O3" s="1"/>
      <c r="P3" s="1"/>
      <c r="Q3" s="1"/>
      <c r="R3" s="1"/>
      <c r="S3" s="1"/>
      <c r="T3" s="1"/>
      <c r="U3" s="1"/>
      <c r="V3" s="1"/>
      <c r="W3" s="1"/>
      <c r="X3" s="1"/>
      <c r="Y3" s="1"/>
      <c r="Z3" s="1"/>
    </row>
    <row r="4" spans="1:26" ht="13.5">
      <c r="A4" s="12" t="s">
        <v>0</v>
      </c>
      <c r="B4" s="13"/>
      <c r="C4" s="13"/>
      <c r="D4" s="13"/>
      <c r="E4" s="13"/>
      <c r="F4" s="13"/>
      <c r="G4" s="13"/>
      <c r="H4" s="1"/>
      <c r="I4" s="1"/>
      <c r="J4" s="1"/>
      <c r="K4" s="1"/>
      <c r="L4" s="1"/>
      <c r="M4" s="1"/>
      <c r="N4" s="1"/>
      <c r="O4" s="1"/>
      <c r="P4" s="1"/>
      <c r="Q4" s="1"/>
      <c r="R4" s="1"/>
      <c r="S4" s="1"/>
      <c r="T4" s="1"/>
      <c r="U4" s="1"/>
      <c r="V4" s="1"/>
      <c r="W4" s="1"/>
      <c r="X4" s="1"/>
      <c r="Y4" s="1"/>
      <c r="Z4" s="1"/>
    </row>
    <row r="5" spans="1:26" ht="27">
      <c r="A5" s="14" t="s">
        <v>1</v>
      </c>
      <c r="B5" s="14" t="s">
        <v>2</v>
      </c>
      <c r="C5" s="14" t="s">
        <v>3</v>
      </c>
      <c r="D5" s="15" t="s">
        <v>4</v>
      </c>
      <c r="E5" s="16" t="s">
        <v>5</v>
      </c>
      <c r="F5" s="14" t="s">
        <v>6</v>
      </c>
      <c r="G5" s="14" t="s">
        <v>7</v>
      </c>
      <c r="H5" s="15" t="s">
        <v>145</v>
      </c>
      <c r="I5" s="1"/>
      <c r="J5" s="1"/>
      <c r="K5" s="1"/>
      <c r="L5" s="1"/>
      <c r="M5" s="1"/>
      <c r="N5" s="1"/>
      <c r="O5" s="1"/>
      <c r="P5" s="1"/>
      <c r="Q5" s="1"/>
      <c r="R5" s="1"/>
      <c r="S5" s="1"/>
      <c r="T5" s="1"/>
      <c r="U5" s="1"/>
      <c r="V5" s="1"/>
      <c r="W5" s="1"/>
      <c r="X5" s="1"/>
      <c r="Y5" s="1"/>
      <c r="Z5" s="1"/>
    </row>
    <row r="6" spans="1:26" ht="40.5" customHeight="1">
      <c r="A6" s="23">
        <v>1</v>
      </c>
      <c r="B6" s="24" t="s">
        <v>148</v>
      </c>
      <c r="C6" s="23"/>
      <c r="D6" s="23" t="s">
        <v>8</v>
      </c>
      <c r="E6" s="25">
        <v>0</v>
      </c>
      <c r="F6" s="25">
        <v>0</v>
      </c>
      <c r="G6" s="26" t="s">
        <v>147</v>
      </c>
      <c r="H6" s="27"/>
      <c r="I6" s="1"/>
      <c r="J6" s="1"/>
      <c r="K6" s="1"/>
      <c r="L6" s="1"/>
      <c r="M6" s="1"/>
      <c r="N6" s="1"/>
      <c r="O6" s="1"/>
      <c r="P6" s="1"/>
      <c r="Q6" s="1"/>
      <c r="R6" s="1"/>
      <c r="S6" s="1"/>
      <c r="T6" s="1"/>
      <c r="U6" s="1"/>
      <c r="V6" s="1"/>
      <c r="W6" s="1"/>
      <c r="X6" s="1"/>
      <c r="Y6" s="1"/>
      <c r="Z6" s="1"/>
    </row>
    <row r="7" spans="1:26" ht="13.5" customHeight="1">
      <c r="A7" s="28">
        <f t="shared" ref="A7:A70" si="0">A6+1</f>
        <v>2</v>
      </c>
      <c r="B7" s="29" t="s">
        <v>9</v>
      </c>
      <c r="C7" s="30" t="s">
        <v>10</v>
      </c>
      <c r="D7" s="30" t="s">
        <v>11</v>
      </c>
      <c r="E7" s="31">
        <v>0.1</v>
      </c>
      <c r="F7" s="31">
        <f t="shared" ref="F7:F70" si="1">SUM(F6+E7)</f>
        <v>0.1</v>
      </c>
      <c r="G7" s="17"/>
      <c r="H7" s="32"/>
      <c r="I7" s="1"/>
      <c r="J7" s="1"/>
      <c r="K7" s="1"/>
      <c r="L7" s="1"/>
      <c r="M7" s="1"/>
      <c r="N7" s="1"/>
      <c r="O7" s="1"/>
      <c r="P7" s="1"/>
      <c r="Q7" s="1"/>
      <c r="R7" s="1"/>
      <c r="S7" s="1"/>
      <c r="T7" s="1"/>
      <c r="U7" s="1"/>
      <c r="V7" s="1"/>
      <c r="W7" s="1"/>
      <c r="X7" s="1"/>
      <c r="Y7" s="1"/>
      <c r="Z7" s="1"/>
    </row>
    <row r="8" spans="1:26" ht="13.5" customHeight="1">
      <c r="A8" s="28">
        <f t="shared" si="0"/>
        <v>3</v>
      </c>
      <c r="B8" s="29" t="s">
        <v>12</v>
      </c>
      <c r="C8" s="30" t="s">
        <v>13</v>
      </c>
      <c r="D8" s="30" t="s">
        <v>14</v>
      </c>
      <c r="E8" s="31">
        <v>0.7</v>
      </c>
      <c r="F8" s="31">
        <f t="shared" si="1"/>
        <v>0.79999999999999993</v>
      </c>
      <c r="G8" s="17" t="s">
        <v>15</v>
      </c>
      <c r="H8" s="32"/>
      <c r="I8" s="1"/>
      <c r="J8" s="1"/>
      <c r="K8" s="1"/>
      <c r="L8" s="1"/>
      <c r="M8" s="1"/>
      <c r="N8" s="1"/>
      <c r="O8" s="1"/>
      <c r="P8" s="1"/>
      <c r="Q8" s="1"/>
      <c r="R8" s="1"/>
      <c r="S8" s="1"/>
      <c r="T8" s="1"/>
      <c r="U8" s="1"/>
      <c r="V8" s="1"/>
      <c r="W8" s="1"/>
      <c r="X8" s="1"/>
      <c r="Y8" s="1"/>
      <c r="Z8" s="1"/>
    </row>
    <row r="9" spans="1:26" ht="13.5" customHeight="1">
      <c r="A9" s="28">
        <f t="shared" si="0"/>
        <v>4</v>
      </c>
      <c r="B9" s="29" t="s">
        <v>16</v>
      </c>
      <c r="C9" s="30" t="s">
        <v>13</v>
      </c>
      <c r="D9" s="30" t="s">
        <v>17</v>
      </c>
      <c r="E9" s="31">
        <v>4.3</v>
      </c>
      <c r="F9" s="31">
        <f t="shared" si="1"/>
        <v>5.0999999999999996</v>
      </c>
      <c r="G9" s="17"/>
      <c r="H9" s="32"/>
      <c r="I9" s="1"/>
      <c r="J9" s="1"/>
      <c r="K9" s="1"/>
      <c r="L9" s="1"/>
      <c r="M9" s="1"/>
      <c r="N9" s="1"/>
      <c r="O9" s="1"/>
      <c r="P9" s="1"/>
      <c r="Q9" s="1"/>
      <c r="R9" s="1"/>
      <c r="S9" s="1"/>
      <c r="T9" s="1"/>
      <c r="U9" s="1"/>
      <c r="V9" s="1"/>
      <c r="W9" s="1"/>
      <c r="X9" s="1"/>
      <c r="Y9" s="1"/>
      <c r="Z9" s="1"/>
    </row>
    <row r="10" spans="1:26" ht="13.5" customHeight="1">
      <c r="A10" s="28">
        <f t="shared" si="0"/>
        <v>5</v>
      </c>
      <c r="B10" s="33" t="s">
        <v>18</v>
      </c>
      <c r="C10" s="28" t="s">
        <v>13</v>
      </c>
      <c r="D10" s="28" t="s">
        <v>19</v>
      </c>
      <c r="E10" s="31">
        <v>7.1</v>
      </c>
      <c r="F10" s="31">
        <f t="shared" si="1"/>
        <v>12.2</v>
      </c>
      <c r="G10" s="17" t="s">
        <v>20</v>
      </c>
      <c r="H10" s="32"/>
      <c r="I10" s="1"/>
      <c r="J10" s="1"/>
      <c r="K10" s="1"/>
      <c r="L10" s="1"/>
      <c r="M10" s="1"/>
      <c r="N10" s="1"/>
      <c r="O10" s="1"/>
      <c r="P10" s="1"/>
      <c r="Q10" s="1"/>
      <c r="R10" s="1"/>
      <c r="S10" s="1"/>
      <c r="T10" s="1"/>
      <c r="U10" s="1"/>
      <c r="V10" s="1"/>
      <c r="W10" s="1"/>
      <c r="X10" s="1"/>
      <c r="Y10" s="1"/>
      <c r="Z10" s="1"/>
    </row>
    <row r="11" spans="1:26" ht="13.5" customHeight="1">
      <c r="A11" s="28">
        <f t="shared" si="0"/>
        <v>6</v>
      </c>
      <c r="B11" s="33" t="s">
        <v>21</v>
      </c>
      <c r="C11" s="28" t="s">
        <v>13</v>
      </c>
      <c r="D11" s="28" t="s">
        <v>22</v>
      </c>
      <c r="E11" s="31">
        <v>1.4</v>
      </c>
      <c r="F11" s="31">
        <f t="shared" si="1"/>
        <v>13.6</v>
      </c>
      <c r="G11" s="17"/>
      <c r="H11" s="32"/>
      <c r="I11" s="1"/>
      <c r="J11" s="1"/>
      <c r="K11" s="1"/>
      <c r="L11" s="1"/>
      <c r="M11" s="1"/>
      <c r="N11" s="1"/>
      <c r="O11" s="1"/>
      <c r="P11" s="1"/>
      <c r="Q11" s="1"/>
      <c r="R11" s="1"/>
      <c r="S11" s="1"/>
      <c r="T11" s="1"/>
      <c r="U11" s="1"/>
      <c r="V11" s="1"/>
      <c r="W11" s="1"/>
      <c r="X11" s="1"/>
      <c r="Y11" s="1"/>
      <c r="Z11" s="1"/>
    </row>
    <row r="12" spans="1:26" ht="13.5">
      <c r="A12" s="28">
        <f t="shared" si="0"/>
        <v>7</v>
      </c>
      <c r="B12" s="34" t="s">
        <v>23</v>
      </c>
      <c r="C12" s="35" t="s">
        <v>24</v>
      </c>
      <c r="D12" s="35" t="s">
        <v>25</v>
      </c>
      <c r="E12" s="36">
        <v>1.6</v>
      </c>
      <c r="F12" s="31">
        <f t="shared" si="1"/>
        <v>15.2</v>
      </c>
      <c r="G12" s="18" t="s">
        <v>26</v>
      </c>
      <c r="H12" s="37"/>
      <c r="I12" s="1"/>
      <c r="J12" s="1"/>
      <c r="K12" s="1"/>
      <c r="L12" s="1"/>
      <c r="M12" s="1"/>
      <c r="N12" s="1"/>
      <c r="O12" s="1"/>
      <c r="P12" s="1"/>
      <c r="Q12" s="1"/>
      <c r="R12" s="1"/>
      <c r="S12" s="1"/>
      <c r="T12" s="1"/>
      <c r="U12" s="1"/>
      <c r="V12" s="1"/>
      <c r="W12" s="1"/>
      <c r="X12" s="1"/>
      <c r="Y12" s="1"/>
      <c r="Z12" s="1"/>
    </row>
    <row r="13" spans="1:26" ht="13.5" customHeight="1">
      <c r="A13" s="28">
        <f t="shared" si="0"/>
        <v>8</v>
      </c>
      <c r="B13" s="34" t="s">
        <v>27</v>
      </c>
      <c r="C13" s="35" t="s">
        <v>10</v>
      </c>
      <c r="D13" s="35" t="s">
        <v>28</v>
      </c>
      <c r="E13" s="36">
        <v>1.7</v>
      </c>
      <c r="F13" s="31">
        <f t="shared" si="1"/>
        <v>16.899999999999999</v>
      </c>
      <c r="G13" s="18"/>
      <c r="H13" s="37"/>
      <c r="I13" s="1"/>
      <c r="J13" s="1"/>
      <c r="K13" s="1"/>
      <c r="L13" s="1"/>
      <c r="M13" s="1"/>
      <c r="N13" s="1"/>
      <c r="O13" s="1"/>
      <c r="P13" s="1"/>
      <c r="Q13" s="1"/>
      <c r="R13" s="1"/>
      <c r="S13" s="1"/>
      <c r="T13" s="1"/>
      <c r="U13" s="1"/>
      <c r="V13" s="1"/>
      <c r="W13" s="1"/>
      <c r="X13" s="1"/>
      <c r="Y13" s="1"/>
      <c r="Z13" s="1"/>
    </row>
    <row r="14" spans="1:26" ht="13.5" customHeight="1">
      <c r="A14" s="28">
        <f t="shared" si="0"/>
        <v>9</v>
      </c>
      <c r="B14" s="34" t="s">
        <v>29</v>
      </c>
      <c r="C14" s="35" t="s">
        <v>10</v>
      </c>
      <c r="D14" s="35" t="s">
        <v>30</v>
      </c>
      <c r="E14" s="36">
        <v>7.1</v>
      </c>
      <c r="F14" s="31">
        <f t="shared" si="1"/>
        <v>24</v>
      </c>
      <c r="G14" s="18"/>
      <c r="H14" s="37"/>
      <c r="I14" s="1"/>
      <c r="J14" s="1"/>
      <c r="K14" s="1"/>
      <c r="L14" s="1"/>
      <c r="M14" s="1"/>
      <c r="N14" s="1"/>
      <c r="O14" s="1"/>
      <c r="P14" s="1"/>
      <c r="Q14" s="1"/>
      <c r="R14" s="1"/>
      <c r="S14" s="1"/>
      <c r="T14" s="1"/>
      <c r="U14" s="1"/>
      <c r="V14" s="1"/>
      <c r="W14" s="1"/>
      <c r="X14" s="1"/>
      <c r="Y14" s="1"/>
      <c r="Z14" s="1"/>
    </row>
    <row r="15" spans="1:26" ht="13.5" customHeight="1">
      <c r="A15" s="28">
        <f t="shared" si="0"/>
        <v>10</v>
      </c>
      <c r="B15" s="33" t="s">
        <v>31</v>
      </c>
      <c r="C15" s="28" t="s">
        <v>10</v>
      </c>
      <c r="D15" s="28" t="s">
        <v>30</v>
      </c>
      <c r="E15" s="31">
        <v>2.4</v>
      </c>
      <c r="F15" s="31">
        <f t="shared" si="1"/>
        <v>26.4</v>
      </c>
      <c r="G15" s="17" t="s">
        <v>32</v>
      </c>
      <c r="H15" s="32"/>
      <c r="I15" s="1"/>
      <c r="J15" s="1"/>
      <c r="K15" s="1"/>
      <c r="L15" s="1"/>
      <c r="M15" s="1"/>
      <c r="N15" s="1"/>
      <c r="O15" s="1"/>
      <c r="P15" s="1"/>
      <c r="Q15" s="1"/>
      <c r="R15" s="1"/>
      <c r="S15" s="1"/>
      <c r="T15" s="1"/>
      <c r="U15" s="1"/>
      <c r="V15" s="1"/>
      <c r="W15" s="1"/>
      <c r="X15" s="1"/>
      <c r="Y15" s="1"/>
      <c r="Z15" s="1"/>
    </row>
    <row r="16" spans="1:26" ht="13.5" customHeight="1">
      <c r="A16" s="28">
        <f t="shared" si="0"/>
        <v>11</v>
      </c>
      <c r="B16" s="33" t="s">
        <v>33</v>
      </c>
      <c r="C16" s="28" t="s">
        <v>13</v>
      </c>
      <c r="D16" s="28" t="s">
        <v>30</v>
      </c>
      <c r="E16" s="31">
        <v>2.7</v>
      </c>
      <c r="F16" s="31">
        <f t="shared" si="1"/>
        <v>29.099999999999998</v>
      </c>
      <c r="G16" s="17"/>
      <c r="H16" s="32"/>
      <c r="I16" s="1"/>
      <c r="J16" s="1"/>
      <c r="K16" s="1"/>
      <c r="L16" s="1"/>
      <c r="M16" s="1"/>
      <c r="N16" s="1"/>
      <c r="O16" s="1"/>
      <c r="P16" s="1"/>
      <c r="Q16" s="1"/>
      <c r="R16" s="1"/>
      <c r="S16" s="1"/>
      <c r="T16" s="1"/>
      <c r="U16" s="1"/>
      <c r="V16" s="1"/>
      <c r="W16" s="1"/>
      <c r="X16" s="1"/>
      <c r="Y16" s="1"/>
      <c r="Z16" s="1"/>
    </row>
    <row r="17" spans="1:26" ht="13.5" customHeight="1">
      <c r="A17" s="28">
        <f t="shared" si="0"/>
        <v>12</v>
      </c>
      <c r="B17" s="33" t="s">
        <v>34</v>
      </c>
      <c r="C17" s="28" t="s">
        <v>10</v>
      </c>
      <c r="D17" s="28" t="s">
        <v>30</v>
      </c>
      <c r="E17" s="31">
        <v>2.6</v>
      </c>
      <c r="F17" s="31">
        <f t="shared" si="1"/>
        <v>31.7</v>
      </c>
      <c r="G17" s="17" t="s">
        <v>35</v>
      </c>
      <c r="H17" s="32"/>
      <c r="I17" s="1"/>
      <c r="J17" s="1"/>
      <c r="K17" s="1"/>
      <c r="L17" s="1"/>
      <c r="M17" s="1"/>
      <c r="N17" s="1"/>
      <c r="O17" s="1"/>
      <c r="P17" s="1"/>
      <c r="Q17" s="1"/>
      <c r="R17" s="1"/>
      <c r="S17" s="1"/>
      <c r="T17" s="1"/>
      <c r="U17" s="1"/>
      <c r="V17" s="1"/>
      <c r="W17" s="1"/>
      <c r="X17" s="1"/>
      <c r="Y17" s="1"/>
      <c r="Z17" s="1"/>
    </row>
    <row r="18" spans="1:26" ht="13.5" customHeight="1">
      <c r="A18" s="28">
        <f t="shared" si="0"/>
        <v>13</v>
      </c>
      <c r="B18" s="33" t="s">
        <v>36</v>
      </c>
      <c r="C18" s="28" t="s">
        <v>13</v>
      </c>
      <c r="D18" s="28" t="s">
        <v>37</v>
      </c>
      <c r="E18" s="31">
        <v>1.2</v>
      </c>
      <c r="F18" s="31">
        <f t="shared" si="1"/>
        <v>32.9</v>
      </c>
      <c r="G18" s="17" t="s">
        <v>38</v>
      </c>
      <c r="H18" s="32"/>
      <c r="I18" s="1"/>
      <c r="J18" s="1"/>
      <c r="K18" s="1"/>
      <c r="L18" s="1"/>
      <c r="M18" s="1"/>
      <c r="N18" s="1"/>
      <c r="O18" s="1"/>
      <c r="P18" s="1"/>
      <c r="Q18" s="1"/>
      <c r="R18" s="1"/>
      <c r="S18" s="1"/>
      <c r="T18" s="1"/>
      <c r="U18" s="1"/>
      <c r="V18" s="1"/>
      <c r="W18" s="1"/>
      <c r="X18" s="1"/>
      <c r="Y18" s="1"/>
      <c r="Z18" s="1"/>
    </row>
    <row r="19" spans="1:26" ht="13.5" customHeight="1">
      <c r="A19" s="28">
        <f t="shared" si="0"/>
        <v>14</v>
      </c>
      <c r="B19" s="33" t="s">
        <v>39</v>
      </c>
      <c r="C19" s="28" t="s">
        <v>13</v>
      </c>
      <c r="D19" s="28" t="s">
        <v>25</v>
      </c>
      <c r="E19" s="31">
        <v>8.4</v>
      </c>
      <c r="F19" s="31">
        <f t="shared" si="1"/>
        <v>41.3</v>
      </c>
      <c r="G19" s="17" t="s">
        <v>40</v>
      </c>
      <c r="H19" s="32"/>
      <c r="I19" s="1"/>
      <c r="J19" s="1"/>
      <c r="K19" s="1"/>
      <c r="L19" s="1"/>
      <c r="M19" s="1"/>
      <c r="N19" s="1"/>
      <c r="O19" s="1"/>
      <c r="P19" s="1"/>
      <c r="Q19" s="1"/>
      <c r="R19" s="1"/>
      <c r="S19" s="1"/>
      <c r="T19" s="1"/>
      <c r="U19" s="1"/>
      <c r="V19" s="1"/>
      <c r="W19" s="1"/>
      <c r="X19" s="1"/>
      <c r="Y19" s="1"/>
      <c r="Z19" s="1"/>
    </row>
    <row r="20" spans="1:26" ht="13.5" customHeight="1">
      <c r="A20" s="28">
        <f t="shared" si="0"/>
        <v>15</v>
      </c>
      <c r="B20" s="33" t="s">
        <v>41</v>
      </c>
      <c r="C20" s="28" t="s">
        <v>10</v>
      </c>
      <c r="D20" s="28" t="s">
        <v>42</v>
      </c>
      <c r="E20" s="31">
        <v>0.7</v>
      </c>
      <c r="F20" s="31">
        <f t="shared" si="1"/>
        <v>42</v>
      </c>
      <c r="G20" s="17" t="s">
        <v>43</v>
      </c>
      <c r="H20" s="32"/>
      <c r="I20" s="1"/>
      <c r="J20" s="1"/>
      <c r="K20" s="1"/>
      <c r="L20" s="1"/>
      <c r="M20" s="1"/>
      <c r="N20" s="1"/>
      <c r="O20" s="1"/>
      <c r="P20" s="1"/>
      <c r="Q20" s="1"/>
      <c r="R20" s="1"/>
      <c r="S20" s="1"/>
      <c r="T20" s="1"/>
      <c r="U20" s="1"/>
      <c r="V20" s="1"/>
      <c r="W20" s="1"/>
      <c r="X20" s="1"/>
      <c r="Y20" s="1"/>
      <c r="Z20" s="1"/>
    </row>
    <row r="21" spans="1:26" ht="13.5" customHeight="1">
      <c r="A21" s="28">
        <f t="shared" si="0"/>
        <v>16</v>
      </c>
      <c r="B21" s="33" t="s">
        <v>44</v>
      </c>
      <c r="C21" s="28" t="s">
        <v>13</v>
      </c>
      <c r="D21" s="28" t="s">
        <v>45</v>
      </c>
      <c r="E21" s="31">
        <v>1.2</v>
      </c>
      <c r="F21" s="31">
        <f t="shared" si="1"/>
        <v>43.2</v>
      </c>
      <c r="G21" s="17" t="s">
        <v>46</v>
      </c>
      <c r="H21" s="32"/>
      <c r="I21" s="1"/>
      <c r="J21" s="1"/>
      <c r="K21" s="1"/>
      <c r="L21" s="1"/>
      <c r="M21" s="1"/>
      <c r="N21" s="1"/>
      <c r="O21" s="1"/>
      <c r="P21" s="1"/>
      <c r="Q21" s="1"/>
      <c r="R21" s="1"/>
      <c r="S21" s="1"/>
      <c r="T21" s="1"/>
      <c r="U21" s="1"/>
      <c r="V21" s="1"/>
      <c r="W21" s="1"/>
      <c r="X21" s="1"/>
      <c r="Y21" s="1"/>
      <c r="Z21" s="1"/>
    </row>
    <row r="22" spans="1:26" ht="13.5" customHeight="1">
      <c r="A22" s="28">
        <f t="shared" si="0"/>
        <v>17</v>
      </c>
      <c r="B22" s="33" t="s">
        <v>47</v>
      </c>
      <c r="C22" s="28" t="s">
        <v>10</v>
      </c>
      <c r="D22" s="28" t="s">
        <v>48</v>
      </c>
      <c r="E22" s="31">
        <v>3</v>
      </c>
      <c r="F22" s="31">
        <f t="shared" si="1"/>
        <v>46.2</v>
      </c>
      <c r="G22" s="17" t="s">
        <v>49</v>
      </c>
      <c r="H22" s="32"/>
      <c r="I22" s="1"/>
      <c r="J22" s="1"/>
      <c r="K22" s="1"/>
      <c r="L22" s="1"/>
      <c r="M22" s="1"/>
      <c r="N22" s="1"/>
      <c r="O22" s="1"/>
      <c r="P22" s="1"/>
      <c r="Q22" s="1"/>
      <c r="R22" s="1"/>
      <c r="S22" s="1"/>
      <c r="T22" s="1"/>
      <c r="U22" s="1"/>
      <c r="V22" s="1"/>
      <c r="W22" s="1"/>
      <c r="X22" s="1"/>
      <c r="Y22" s="1"/>
      <c r="Z22" s="1"/>
    </row>
    <row r="23" spans="1:26" ht="13.5" customHeight="1">
      <c r="A23" s="28">
        <f t="shared" si="0"/>
        <v>18</v>
      </c>
      <c r="B23" s="29" t="s">
        <v>50</v>
      </c>
      <c r="C23" s="28" t="s">
        <v>10</v>
      </c>
      <c r="D23" s="28" t="s">
        <v>51</v>
      </c>
      <c r="E23" s="31">
        <v>1.4</v>
      </c>
      <c r="F23" s="31">
        <f t="shared" si="1"/>
        <v>47.6</v>
      </c>
      <c r="G23" s="17"/>
      <c r="H23" s="32"/>
      <c r="I23" s="1"/>
      <c r="J23" s="1"/>
      <c r="K23" s="1"/>
      <c r="L23" s="1"/>
      <c r="M23" s="1"/>
      <c r="N23" s="1"/>
      <c r="O23" s="1"/>
      <c r="P23" s="1"/>
      <c r="Q23" s="1"/>
      <c r="R23" s="1"/>
      <c r="S23" s="1"/>
      <c r="T23" s="1"/>
      <c r="U23" s="1"/>
      <c r="V23" s="1"/>
      <c r="W23" s="1"/>
      <c r="X23" s="1"/>
      <c r="Y23" s="1"/>
      <c r="Z23" s="1"/>
    </row>
    <row r="24" spans="1:26" ht="13.5" customHeight="1">
      <c r="A24" s="28">
        <f t="shared" si="0"/>
        <v>19</v>
      </c>
      <c r="B24" s="33" t="s">
        <v>52</v>
      </c>
      <c r="C24" s="28" t="s">
        <v>13</v>
      </c>
      <c r="D24" s="28" t="s">
        <v>53</v>
      </c>
      <c r="E24" s="31">
        <v>4.9000000000000004</v>
      </c>
      <c r="F24" s="31">
        <f t="shared" si="1"/>
        <v>52.5</v>
      </c>
      <c r="G24" s="17" t="s">
        <v>54</v>
      </c>
      <c r="H24" s="32"/>
      <c r="I24" s="1"/>
      <c r="J24" s="1"/>
      <c r="K24" s="1"/>
      <c r="L24" s="1"/>
      <c r="M24" s="1"/>
      <c r="N24" s="1"/>
      <c r="O24" s="1"/>
      <c r="P24" s="1"/>
      <c r="Q24" s="1"/>
      <c r="R24" s="1"/>
      <c r="S24" s="1"/>
      <c r="T24" s="1"/>
      <c r="U24" s="1"/>
      <c r="V24" s="1"/>
      <c r="W24" s="1"/>
      <c r="X24" s="1"/>
      <c r="Y24" s="1"/>
      <c r="Z24" s="1"/>
    </row>
    <row r="25" spans="1:26" s="8" customFormat="1" ht="13.5" customHeight="1">
      <c r="A25" s="23">
        <f t="shared" si="0"/>
        <v>20</v>
      </c>
      <c r="B25" s="24" t="s">
        <v>133</v>
      </c>
      <c r="C25" s="23" t="s">
        <v>132</v>
      </c>
      <c r="D25" s="23" t="s">
        <v>55</v>
      </c>
      <c r="E25" s="25">
        <v>0.8</v>
      </c>
      <c r="F25" s="25">
        <f t="shared" si="1"/>
        <v>53.3</v>
      </c>
      <c r="G25" s="26" t="s">
        <v>140</v>
      </c>
      <c r="H25" s="27"/>
    </row>
    <row r="26" spans="1:26" ht="13.5" customHeight="1">
      <c r="A26" s="28">
        <f t="shared" si="0"/>
        <v>21</v>
      </c>
      <c r="B26" s="33" t="s">
        <v>56</v>
      </c>
      <c r="C26" s="28" t="s">
        <v>10</v>
      </c>
      <c r="D26" s="28" t="s">
        <v>57</v>
      </c>
      <c r="E26" s="31">
        <v>4.4000000000000004</v>
      </c>
      <c r="F26" s="31">
        <f t="shared" si="1"/>
        <v>57.699999999999996</v>
      </c>
      <c r="G26" s="17" t="s">
        <v>58</v>
      </c>
      <c r="H26" s="32"/>
      <c r="I26" s="1"/>
      <c r="J26" s="1"/>
      <c r="K26" s="1"/>
      <c r="L26" s="1"/>
      <c r="M26" s="1"/>
      <c r="N26" s="1"/>
      <c r="O26" s="1"/>
      <c r="P26" s="1"/>
      <c r="Q26" s="1"/>
      <c r="R26" s="1"/>
      <c r="S26" s="1"/>
      <c r="T26" s="1"/>
      <c r="U26" s="1"/>
      <c r="V26" s="1"/>
      <c r="W26" s="1"/>
      <c r="X26" s="1"/>
      <c r="Y26" s="1"/>
      <c r="Z26" s="1"/>
    </row>
    <row r="27" spans="1:26" ht="13.5">
      <c r="A27" s="28">
        <f t="shared" si="0"/>
        <v>22</v>
      </c>
      <c r="B27" s="33" t="s">
        <v>27</v>
      </c>
      <c r="C27" s="28" t="s">
        <v>24</v>
      </c>
      <c r="D27" s="28" t="s">
        <v>59</v>
      </c>
      <c r="E27" s="31">
        <v>0.8</v>
      </c>
      <c r="F27" s="31">
        <f t="shared" si="1"/>
        <v>58.499999999999993</v>
      </c>
      <c r="G27" s="17" t="s">
        <v>60</v>
      </c>
      <c r="H27" s="32"/>
      <c r="I27" s="1"/>
      <c r="J27" s="1"/>
      <c r="K27" s="1"/>
      <c r="L27" s="1"/>
      <c r="M27" s="1"/>
      <c r="N27" s="1"/>
      <c r="O27" s="1"/>
      <c r="P27" s="1"/>
      <c r="Q27" s="1"/>
      <c r="R27" s="1"/>
      <c r="S27" s="1"/>
      <c r="T27" s="1"/>
      <c r="U27" s="1"/>
      <c r="V27" s="1"/>
      <c r="W27" s="1"/>
      <c r="X27" s="1"/>
      <c r="Y27" s="1"/>
      <c r="Z27" s="1"/>
    </row>
    <row r="28" spans="1:26" ht="13.5" customHeight="1">
      <c r="A28" s="28">
        <f t="shared" si="0"/>
        <v>23</v>
      </c>
      <c r="B28" s="33" t="s">
        <v>61</v>
      </c>
      <c r="C28" s="28" t="s">
        <v>13</v>
      </c>
      <c r="D28" s="28" t="s">
        <v>62</v>
      </c>
      <c r="E28" s="31">
        <v>0.1</v>
      </c>
      <c r="F28" s="31">
        <f t="shared" si="1"/>
        <v>58.599999999999994</v>
      </c>
      <c r="G28" s="17" t="s">
        <v>63</v>
      </c>
      <c r="H28" s="32"/>
      <c r="I28" s="1"/>
      <c r="J28" s="1"/>
      <c r="K28" s="1"/>
      <c r="L28" s="1"/>
      <c r="M28" s="1"/>
      <c r="N28" s="1"/>
      <c r="O28" s="1"/>
      <c r="P28" s="1"/>
      <c r="Q28" s="1"/>
      <c r="R28" s="1"/>
      <c r="S28" s="1"/>
      <c r="T28" s="1"/>
      <c r="U28" s="1"/>
      <c r="V28" s="1"/>
      <c r="W28" s="1"/>
      <c r="X28" s="1"/>
      <c r="Y28" s="1"/>
      <c r="Z28" s="1"/>
    </row>
    <row r="29" spans="1:26" ht="13.5" customHeight="1">
      <c r="A29" s="28">
        <f t="shared" si="0"/>
        <v>24</v>
      </c>
      <c r="B29" s="33" t="s">
        <v>64</v>
      </c>
      <c r="C29" s="28" t="s">
        <v>10</v>
      </c>
      <c r="D29" s="28" t="s">
        <v>65</v>
      </c>
      <c r="E29" s="31">
        <v>4.0999999999999996</v>
      </c>
      <c r="F29" s="31">
        <f t="shared" si="1"/>
        <v>62.699999999999996</v>
      </c>
      <c r="G29" s="17" t="s">
        <v>66</v>
      </c>
      <c r="H29" s="32"/>
      <c r="I29" s="1"/>
      <c r="J29" s="1"/>
      <c r="K29" s="1"/>
      <c r="L29" s="1"/>
      <c r="M29" s="1"/>
      <c r="N29" s="1"/>
      <c r="O29" s="1"/>
      <c r="P29" s="1"/>
      <c r="Q29" s="1"/>
      <c r="R29" s="1"/>
      <c r="S29" s="1"/>
      <c r="T29" s="1"/>
      <c r="U29" s="1"/>
      <c r="V29" s="1"/>
      <c r="W29" s="1"/>
      <c r="X29" s="1"/>
      <c r="Y29" s="1"/>
      <c r="Z29" s="1"/>
    </row>
    <row r="30" spans="1:26" ht="13.5" customHeight="1">
      <c r="A30" s="28">
        <f t="shared" si="0"/>
        <v>25</v>
      </c>
      <c r="B30" s="33" t="s">
        <v>67</v>
      </c>
      <c r="C30" s="28" t="s">
        <v>13</v>
      </c>
      <c r="D30" s="28" t="s">
        <v>68</v>
      </c>
      <c r="E30" s="31">
        <v>14.9</v>
      </c>
      <c r="F30" s="31">
        <f t="shared" si="1"/>
        <v>77.599999999999994</v>
      </c>
      <c r="G30" s="17" t="s">
        <v>69</v>
      </c>
      <c r="H30" s="32"/>
      <c r="I30" s="1"/>
      <c r="J30" s="1"/>
      <c r="K30" s="1"/>
      <c r="L30" s="1"/>
      <c r="M30" s="1"/>
      <c r="N30" s="1"/>
      <c r="O30" s="1"/>
      <c r="P30" s="1"/>
      <c r="Q30" s="1"/>
      <c r="R30" s="1"/>
      <c r="S30" s="1"/>
      <c r="T30" s="1"/>
      <c r="U30" s="1"/>
      <c r="V30" s="1"/>
      <c r="W30" s="1"/>
      <c r="X30" s="1"/>
      <c r="Y30" s="1"/>
      <c r="Z30" s="1"/>
    </row>
    <row r="31" spans="1:26" ht="15.75" customHeight="1">
      <c r="A31" s="28">
        <f t="shared" si="0"/>
        <v>26</v>
      </c>
      <c r="B31" s="33" t="s">
        <v>70</v>
      </c>
      <c r="C31" s="28" t="s">
        <v>71</v>
      </c>
      <c r="D31" s="28" t="s">
        <v>68</v>
      </c>
      <c r="E31" s="31">
        <v>4.5</v>
      </c>
      <c r="F31" s="31">
        <f t="shared" si="1"/>
        <v>82.1</v>
      </c>
      <c r="G31" s="17" t="s">
        <v>72</v>
      </c>
      <c r="H31" s="32"/>
      <c r="I31" s="1"/>
      <c r="J31" s="1"/>
      <c r="K31" s="1"/>
      <c r="L31" s="1"/>
      <c r="M31" s="1"/>
      <c r="N31" s="1"/>
      <c r="O31" s="1"/>
      <c r="P31" s="1"/>
      <c r="Q31" s="1"/>
      <c r="R31" s="1"/>
      <c r="S31" s="1"/>
      <c r="T31" s="1"/>
      <c r="U31" s="1"/>
      <c r="V31" s="1"/>
      <c r="W31" s="1"/>
      <c r="X31" s="1"/>
      <c r="Y31" s="1"/>
      <c r="Z31" s="1"/>
    </row>
    <row r="32" spans="1:26" ht="15.75" customHeight="1">
      <c r="A32" s="28">
        <f t="shared" si="0"/>
        <v>27</v>
      </c>
      <c r="B32" s="34" t="s">
        <v>73</v>
      </c>
      <c r="C32" s="28" t="s">
        <v>10</v>
      </c>
      <c r="D32" s="28" t="s">
        <v>74</v>
      </c>
      <c r="E32" s="31">
        <v>2.1</v>
      </c>
      <c r="F32" s="31">
        <f t="shared" si="1"/>
        <v>84.199999999999989</v>
      </c>
      <c r="G32" s="17" t="s">
        <v>169</v>
      </c>
      <c r="H32" s="32"/>
      <c r="I32" s="1"/>
      <c r="J32" s="1"/>
      <c r="K32" s="1"/>
      <c r="L32" s="1"/>
      <c r="M32" s="1"/>
      <c r="N32" s="1"/>
      <c r="O32" s="1"/>
      <c r="P32" s="1"/>
      <c r="Q32" s="1"/>
      <c r="R32" s="1"/>
      <c r="S32" s="1"/>
      <c r="T32" s="1"/>
      <c r="U32" s="1"/>
      <c r="V32" s="1"/>
      <c r="W32" s="1"/>
      <c r="X32" s="1"/>
      <c r="Y32" s="1"/>
      <c r="Z32" s="1"/>
    </row>
    <row r="33" spans="1:26" ht="15.75" customHeight="1">
      <c r="A33" s="28">
        <f t="shared" si="0"/>
        <v>28</v>
      </c>
      <c r="B33" s="33" t="s">
        <v>27</v>
      </c>
      <c r="C33" s="28" t="s">
        <v>13</v>
      </c>
      <c r="D33" s="28" t="s">
        <v>75</v>
      </c>
      <c r="E33" s="31">
        <v>0.8</v>
      </c>
      <c r="F33" s="31">
        <f t="shared" si="1"/>
        <v>84.999999999999986</v>
      </c>
      <c r="G33" s="17" t="s">
        <v>76</v>
      </c>
      <c r="H33" s="32"/>
      <c r="I33" s="1"/>
      <c r="J33" s="1"/>
      <c r="K33" s="1"/>
      <c r="L33" s="1"/>
      <c r="M33" s="1"/>
      <c r="N33" s="1"/>
      <c r="O33" s="1"/>
      <c r="P33" s="1"/>
      <c r="Q33" s="1"/>
      <c r="R33" s="1"/>
      <c r="S33" s="1"/>
      <c r="T33" s="1"/>
      <c r="U33" s="1"/>
      <c r="V33" s="1"/>
      <c r="W33" s="1"/>
      <c r="X33" s="1"/>
      <c r="Y33" s="1"/>
      <c r="Z33" s="1"/>
    </row>
    <row r="34" spans="1:26" ht="13.5" customHeight="1">
      <c r="A34" s="28">
        <f t="shared" si="0"/>
        <v>29</v>
      </c>
      <c r="B34" s="33" t="s">
        <v>77</v>
      </c>
      <c r="C34" s="28" t="s">
        <v>13</v>
      </c>
      <c r="D34" s="28" t="s">
        <v>78</v>
      </c>
      <c r="E34" s="31">
        <v>5.4</v>
      </c>
      <c r="F34" s="31">
        <f t="shared" si="1"/>
        <v>90.399999999999991</v>
      </c>
      <c r="G34" s="17" t="s">
        <v>79</v>
      </c>
      <c r="H34" s="32"/>
      <c r="I34" s="1"/>
      <c r="J34" s="1"/>
      <c r="K34" s="1"/>
      <c r="L34" s="1"/>
      <c r="M34" s="1"/>
      <c r="N34" s="1"/>
      <c r="O34" s="1"/>
      <c r="P34" s="1"/>
      <c r="Q34" s="1"/>
      <c r="R34" s="1"/>
      <c r="S34" s="1"/>
      <c r="T34" s="1"/>
      <c r="U34" s="1"/>
      <c r="V34" s="1"/>
      <c r="W34" s="1"/>
      <c r="X34" s="1"/>
      <c r="Y34" s="1"/>
      <c r="Z34" s="1"/>
    </row>
    <row r="35" spans="1:26" ht="13.5" customHeight="1">
      <c r="A35" s="28">
        <f t="shared" si="0"/>
        <v>30</v>
      </c>
      <c r="B35" s="33" t="s">
        <v>27</v>
      </c>
      <c r="C35" s="28" t="s">
        <v>10</v>
      </c>
      <c r="D35" s="28" t="s">
        <v>80</v>
      </c>
      <c r="E35" s="31">
        <v>5</v>
      </c>
      <c r="F35" s="31">
        <f t="shared" si="1"/>
        <v>95.399999999999991</v>
      </c>
      <c r="G35" s="17" t="s">
        <v>81</v>
      </c>
      <c r="H35" s="32"/>
      <c r="I35" s="1"/>
      <c r="J35" s="1"/>
      <c r="K35" s="1"/>
      <c r="L35" s="1"/>
      <c r="M35" s="1"/>
      <c r="N35" s="1"/>
      <c r="O35" s="1"/>
      <c r="P35" s="1"/>
      <c r="Q35" s="1"/>
      <c r="R35" s="1"/>
      <c r="S35" s="1"/>
      <c r="T35" s="1"/>
      <c r="U35" s="1"/>
      <c r="V35" s="1"/>
      <c r="W35" s="1"/>
      <c r="X35" s="1"/>
      <c r="Y35" s="1"/>
      <c r="Z35" s="1"/>
    </row>
    <row r="36" spans="1:26" ht="13.5" customHeight="1">
      <c r="A36" s="28">
        <f t="shared" si="0"/>
        <v>31</v>
      </c>
      <c r="B36" s="34" t="s">
        <v>82</v>
      </c>
      <c r="C36" s="35" t="s">
        <v>13</v>
      </c>
      <c r="D36" s="35" t="s">
        <v>25</v>
      </c>
      <c r="E36" s="36">
        <v>1.8</v>
      </c>
      <c r="F36" s="31">
        <f t="shared" si="1"/>
        <v>97.199999999999989</v>
      </c>
      <c r="G36" s="18" t="s">
        <v>83</v>
      </c>
      <c r="H36" s="37"/>
      <c r="I36" s="1"/>
      <c r="J36" s="1"/>
      <c r="K36" s="1"/>
      <c r="L36" s="1"/>
      <c r="M36" s="1"/>
      <c r="N36" s="1"/>
      <c r="O36" s="1"/>
      <c r="P36" s="1"/>
      <c r="Q36" s="1"/>
      <c r="R36" s="1"/>
      <c r="S36" s="1"/>
      <c r="T36" s="1"/>
      <c r="U36" s="1"/>
      <c r="V36" s="1"/>
      <c r="W36" s="1"/>
      <c r="X36" s="1"/>
      <c r="Y36" s="1"/>
      <c r="Z36" s="1"/>
    </row>
    <row r="37" spans="1:26" ht="13.5" customHeight="1">
      <c r="A37" s="28">
        <f t="shared" si="0"/>
        <v>32</v>
      </c>
      <c r="B37" s="34" t="s">
        <v>50</v>
      </c>
      <c r="C37" s="35" t="s">
        <v>13</v>
      </c>
      <c r="D37" s="35" t="s">
        <v>25</v>
      </c>
      <c r="E37" s="36">
        <v>0.5</v>
      </c>
      <c r="F37" s="31">
        <f t="shared" si="1"/>
        <v>97.699999999999989</v>
      </c>
      <c r="G37" s="18" t="s">
        <v>84</v>
      </c>
      <c r="H37" s="37"/>
      <c r="I37" s="1"/>
      <c r="J37" s="1"/>
      <c r="K37" s="1"/>
      <c r="L37" s="1"/>
      <c r="M37" s="1"/>
      <c r="N37" s="1"/>
      <c r="O37" s="1"/>
      <c r="P37" s="1"/>
      <c r="Q37" s="1"/>
      <c r="R37" s="1"/>
      <c r="S37" s="1"/>
      <c r="T37" s="1"/>
      <c r="U37" s="1"/>
      <c r="V37" s="1"/>
      <c r="W37" s="1"/>
      <c r="X37" s="1"/>
      <c r="Y37" s="1"/>
      <c r="Z37" s="1"/>
    </row>
    <row r="38" spans="1:26" ht="13.5" customHeight="1">
      <c r="A38" s="28">
        <f t="shared" si="0"/>
        <v>33</v>
      </c>
      <c r="B38" s="34" t="s">
        <v>85</v>
      </c>
      <c r="C38" s="35" t="s">
        <v>10</v>
      </c>
      <c r="D38" s="35" t="s">
        <v>25</v>
      </c>
      <c r="E38" s="36">
        <v>0.3</v>
      </c>
      <c r="F38" s="31">
        <f t="shared" si="1"/>
        <v>97.999999999999986</v>
      </c>
      <c r="G38" s="18"/>
      <c r="H38" s="37"/>
      <c r="I38" s="1"/>
      <c r="J38" s="1"/>
      <c r="K38" s="1"/>
      <c r="L38" s="1"/>
      <c r="M38" s="1"/>
      <c r="N38" s="1"/>
      <c r="O38" s="1"/>
      <c r="P38" s="1"/>
      <c r="Q38" s="1"/>
      <c r="R38" s="1"/>
      <c r="S38" s="1"/>
      <c r="T38" s="1"/>
      <c r="U38" s="1"/>
      <c r="V38" s="1"/>
      <c r="W38" s="1"/>
      <c r="X38" s="1"/>
      <c r="Y38" s="1"/>
      <c r="Z38" s="1"/>
    </row>
    <row r="39" spans="1:26" ht="15.75" customHeight="1">
      <c r="A39" s="28">
        <f t="shared" si="0"/>
        <v>34</v>
      </c>
      <c r="B39" s="34" t="s">
        <v>86</v>
      </c>
      <c r="C39" s="35" t="s">
        <v>13</v>
      </c>
      <c r="D39" s="35" t="s">
        <v>87</v>
      </c>
      <c r="E39" s="36">
        <v>0.5</v>
      </c>
      <c r="F39" s="31">
        <f t="shared" si="1"/>
        <v>98.499999999999986</v>
      </c>
      <c r="G39" s="18" t="s">
        <v>88</v>
      </c>
      <c r="H39" s="37"/>
      <c r="I39" s="1"/>
      <c r="J39" s="1"/>
      <c r="K39" s="1"/>
      <c r="L39" s="1"/>
      <c r="M39" s="1"/>
      <c r="N39" s="1"/>
      <c r="O39" s="1"/>
      <c r="P39" s="1"/>
      <c r="Q39" s="1"/>
      <c r="R39" s="1"/>
      <c r="S39" s="1"/>
      <c r="T39" s="1"/>
      <c r="U39" s="1"/>
      <c r="V39" s="1"/>
      <c r="W39" s="1"/>
      <c r="X39" s="1"/>
      <c r="Y39" s="1"/>
      <c r="Z39" s="1"/>
    </row>
    <row r="40" spans="1:26" ht="13.5" customHeight="1">
      <c r="A40" s="28">
        <f t="shared" si="0"/>
        <v>35</v>
      </c>
      <c r="B40" s="34" t="s">
        <v>89</v>
      </c>
      <c r="C40" s="35" t="s">
        <v>10</v>
      </c>
      <c r="D40" s="35" t="s">
        <v>25</v>
      </c>
      <c r="E40" s="36">
        <v>2.8</v>
      </c>
      <c r="F40" s="31">
        <f t="shared" si="1"/>
        <v>101.29999999999998</v>
      </c>
      <c r="G40" s="18" t="s">
        <v>131</v>
      </c>
      <c r="H40" s="37"/>
      <c r="I40" s="1"/>
      <c r="J40" s="1"/>
      <c r="K40" s="1"/>
      <c r="L40" s="1"/>
      <c r="M40" s="1"/>
      <c r="N40" s="1"/>
      <c r="O40" s="1"/>
      <c r="P40" s="1"/>
      <c r="Q40" s="1"/>
      <c r="R40" s="1"/>
      <c r="S40" s="1"/>
      <c r="T40" s="1"/>
      <c r="U40" s="1"/>
      <c r="V40" s="1"/>
      <c r="W40" s="1"/>
      <c r="X40" s="1"/>
      <c r="Y40" s="1"/>
      <c r="Z40" s="1"/>
    </row>
    <row r="41" spans="1:26" ht="13.5" customHeight="1">
      <c r="A41" s="28">
        <f t="shared" si="0"/>
        <v>36</v>
      </c>
      <c r="B41" s="34" t="s">
        <v>85</v>
      </c>
      <c r="C41" s="35" t="s">
        <v>10</v>
      </c>
      <c r="D41" s="35" t="s">
        <v>90</v>
      </c>
      <c r="E41" s="36">
        <v>3.5</v>
      </c>
      <c r="F41" s="31">
        <f t="shared" si="1"/>
        <v>104.79999999999998</v>
      </c>
      <c r="G41" s="18"/>
      <c r="H41" s="37"/>
      <c r="I41" s="1"/>
      <c r="J41" s="1"/>
      <c r="K41" s="1"/>
      <c r="L41" s="1"/>
      <c r="M41" s="1"/>
      <c r="N41" s="1"/>
      <c r="O41" s="1"/>
      <c r="P41" s="1"/>
      <c r="Q41" s="1"/>
      <c r="R41" s="1"/>
      <c r="S41" s="1"/>
      <c r="T41" s="1"/>
      <c r="U41" s="1"/>
      <c r="V41" s="1"/>
      <c r="W41" s="1"/>
      <c r="X41" s="1"/>
      <c r="Y41" s="1"/>
      <c r="Z41" s="1"/>
    </row>
    <row r="42" spans="1:26" ht="54.75" customHeight="1">
      <c r="A42" s="23">
        <f t="shared" si="0"/>
        <v>37</v>
      </c>
      <c r="B42" s="24" t="s">
        <v>134</v>
      </c>
      <c r="C42" s="23" t="s">
        <v>91</v>
      </c>
      <c r="D42" s="23" t="s">
        <v>92</v>
      </c>
      <c r="E42" s="25">
        <v>0.4</v>
      </c>
      <c r="F42" s="25">
        <f t="shared" si="1"/>
        <v>105.19999999999999</v>
      </c>
      <c r="G42" s="26" t="s">
        <v>146</v>
      </c>
      <c r="H42" s="27"/>
      <c r="I42" s="1"/>
      <c r="J42" s="1"/>
      <c r="K42" s="1"/>
      <c r="L42" s="1"/>
      <c r="M42" s="1"/>
      <c r="N42" s="1"/>
      <c r="O42" s="1"/>
      <c r="P42" s="1"/>
      <c r="Q42" s="1"/>
      <c r="R42" s="1"/>
      <c r="S42" s="1"/>
      <c r="T42" s="1"/>
      <c r="U42" s="1"/>
      <c r="V42" s="1"/>
      <c r="W42" s="1"/>
      <c r="X42" s="1"/>
      <c r="Y42" s="1"/>
      <c r="Z42" s="1"/>
    </row>
    <row r="43" spans="1:26" ht="13.5" customHeight="1">
      <c r="A43" s="28">
        <f t="shared" si="0"/>
        <v>38</v>
      </c>
      <c r="B43" s="34" t="s">
        <v>27</v>
      </c>
      <c r="C43" s="35" t="s">
        <v>10</v>
      </c>
      <c r="D43" s="35" t="s">
        <v>93</v>
      </c>
      <c r="E43" s="36">
        <v>9.3000000000000007</v>
      </c>
      <c r="F43" s="31">
        <f t="shared" si="1"/>
        <v>114.49999999999999</v>
      </c>
      <c r="G43" s="18" t="s">
        <v>94</v>
      </c>
      <c r="H43" s="37"/>
      <c r="I43" s="1"/>
      <c r="J43" s="1"/>
      <c r="K43" s="1"/>
      <c r="L43" s="1"/>
      <c r="M43" s="1"/>
      <c r="N43" s="1"/>
      <c r="O43" s="1"/>
      <c r="P43" s="1"/>
      <c r="Q43" s="1"/>
      <c r="R43" s="1"/>
      <c r="S43" s="1"/>
      <c r="T43" s="1"/>
      <c r="U43" s="1"/>
      <c r="V43" s="1"/>
      <c r="W43" s="1"/>
      <c r="X43" s="1"/>
      <c r="Y43" s="1"/>
      <c r="Z43" s="1"/>
    </row>
    <row r="44" spans="1:26" ht="13.5" customHeight="1">
      <c r="A44" s="28">
        <f t="shared" si="0"/>
        <v>39</v>
      </c>
      <c r="B44" s="34" t="s">
        <v>95</v>
      </c>
      <c r="C44" s="35" t="s">
        <v>13</v>
      </c>
      <c r="D44" s="35" t="s">
        <v>68</v>
      </c>
      <c r="E44" s="36">
        <v>0.1</v>
      </c>
      <c r="F44" s="31">
        <f t="shared" si="1"/>
        <v>114.59999999999998</v>
      </c>
      <c r="G44" s="18" t="s">
        <v>96</v>
      </c>
      <c r="H44" s="37"/>
      <c r="I44" s="1"/>
      <c r="J44" s="1"/>
      <c r="K44" s="1"/>
      <c r="L44" s="1"/>
      <c r="M44" s="1"/>
      <c r="N44" s="1"/>
      <c r="O44" s="1"/>
      <c r="P44" s="1"/>
      <c r="Q44" s="1"/>
      <c r="R44" s="1"/>
      <c r="S44" s="1"/>
      <c r="T44" s="1"/>
      <c r="U44" s="1"/>
      <c r="V44" s="1"/>
      <c r="W44" s="1"/>
      <c r="X44" s="1"/>
      <c r="Y44" s="1"/>
      <c r="Z44" s="1"/>
    </row>
    <row r="45" spans="1:26" ht="13.5" customHeight="1">
      <c r="A45" s="28">
        <f t="shared" si="0"/>
        <v>40</v>
      </c>
      <c r="B45" s="37" t="s">
        <v>97</v>
      </c>
      <c r="C45" s="35" t="s">
        <v>10</v>
      </c>
      <c r="D45" s="35" t="s">
        <v>98</v>
      </c>
      <c r="E45" s="36">
        <v>11.2</v>
      </c>
      <c r="F45" s="31">
        <f t="shared" si="1"/>
        <v>125.79999999999998</v>
      </c>
      <c r="G45" s="18" t="s">
        <v>99</v>
      </c>
      <c r="H45" s="37"/>
      <c r="I45" s="1"/>
      <c r="J45" s="1"/>
      <c r="K45" s="1"/>
      <c r="L45" s="1"/>
      <c r="M45" s="1"/>
      <c r="N45" s="1"/>
      <c r="O45" s="1"/>
      <c r="P45" s="1"/>
      <c r="Q45" s="1"/>
      <c r="R45" s="1"/>
      <c r="S45" s="1"/>
      <c r="T45" s="1"/>
      <c r="U45" s="1"/>
      <c r="V45" s="1"/>
      <c r="W45" s="1"/>
      <c r="X45" s="1"/>
      <c r="Y45" s="1"/>
      <c r="Z45" s="1"/>
    </row>
    <row r="46" spans="1:26" ht="13.5" customHeight="1">
      <c r="A46" s="28">
        <f t="shared" si="0"/>
        <v>41</v>
      </c>
      <c r="B46" s="34" t="s">
        <v>100</v>
      </c>
      <c r="C46" s="35" t="s">
        <v>10</v>
      </c>
      <c r="D46" s="35" t="s">
        <v>62</v>
      </c>
      <c r="E46" s="36">
        <v>16.3</v>
      </c>
      <c r="F46" s="31">
        <f t="shared" si="1"/>
        <v>142.1</v>
      </c>
      <c r="G46" s="18"/>
      <c r="H46" s="37"/>
      <c r="I46" s="1"/>
      <c r="J46" s="1"/>
      <c r="K46" s="1"/>
      <c r="L46" s="1"/>
      <c r="M46" s="1"/>
      <c r="N46" s="1"/>
      <c r="O46" s="1"/>
      <c r="P46" s="1"/>
      <c r="Q46" s="1"/>
      <c r="R46" s="1"/>
      <c r="S46" s="1"/>
      <c r="T46" s="1"/>
      <c r="U46" s="1"/>
      <c r="V46" s="1"/>
      <c r="W46" s="1"/>
      <c r="X46" s="1"/>
      <c r="Y46" s="1"/>
      <c r="Z46" s="1"/>
    </row>
    <row r="47" spans="1:26" ht="15.75" customHeight="1">
      <c r="A47" s="28">
        <f t="shared" si="0"/>
        <v>42</v>
      </c>
      <c r="B47" s="34" t="s">
        <v>61</v>
      </c>
      <c r="C47" s="35" t="s">
        <v>10</v>
      </c>
      <c r="D47" s="35" t="s">
        <v>57</v>
      </c>
      <c r="E47" s="36">
        <v>2.8</v>
      </c>
      <c r="F47" s="31">
        <f t="shared" si="1"/>
        <v>144.9</v>
      </c>
      <c r="G47" s="18" t="s">
        <v>170</v>
      </c>
      <c r="H47" s="37"/>
      <c r="I47" s="1"/>
      <c r="J47" s="1"/>
      <c r="K47" s="1"/>
      <c r="L47" s="1"/>
      <c r="M47" s="1"/>
      <c r="N47" s="1"/>
      <c r="O47" s="1"/>
      <c r="P47" s="1"/>
      <c r="Q47" s="1"/>
      <c r="R47" s="1"/>
      <c r="S47" s="1"/>
      <c r="T47" s="1"/>
      <c r="U47" s="1"/>
      <c r="V47" s="1"/>
      <c r="W47" s="1"/>
      <c r="X47" s="1"/>
      <c r="Y47" s="1"/>
      <c r="Z47" s="1"/>
    </row>
    <row r="48" spans="1:26" ht="13.5" customHeight="1">
      <c r="A48" s="44">
        <f t="shared" si="0"/>
        <v>43</v>
      </c>
      <c r="B48" s="45" t="s">
        <v>166</v>
      </c>
      <c r="C48" s="46" t="s">
        <v>159</v>
      </c>
      <c r="D48" s="46" t="s">
        <v>57</v>
      </c>
      <c r="E48" s="47">
        <v>0.1</v>
      </c>
      <c r="F48" s="48">
        <f t="shared" si="1"/>
        <v>145</v>
      </c>
      <c r="G48" s="49" t="s">
        <v>160</v>
      </c>
      <c r="H48" s="37"/>
      <c r="I48" s="1"/>
      <c r="J48" s="1"/>
      <c r="K48" s="1"/>
      <c r="L48" s="1"/>
      <c r="M48" s="1"/>
      <c r="N48" s="1"/>
      <c r="O48" s="1"/>
      <c r="P48" s="1"/>
      <c r="Q48" s="1"/>
      <c r="R48" s="1"/>
      <c r="S48" s="1"/>
      <c r="T48" s="1"/>
      <c r="U48" s="1"/>
      <c r="V48" s="1"/>
      <c r="W48" s="1"/>
      <c r="X48" s="1"/>
      <c r="Y48" s="1"/>
      <c r="Z48" s="1"/>
    </row>
    <row r="49" spans="1:26" ht="13.5" customHeight="1">
      <c r="A49" s="44">
        <f t="shared" si="0"/>
        <v>44</v>
      </c>
      <c r="B49" s="45" t="s">
        <v>161</v>
      </c>
      <c r="C49" s="46" t="s">
        <v>13</v>
      </c>
      <c r="D49" s="46" t="s">
        <v>25</v>
      </c>
      <c r="E49" s="47">
        <v>0.8</v>
      </c>
      <c r="F49" s="48">
        <f t="shared" si="1"/>
        <v>145.80000000000001</v>
      </c>
      <c r="G49" s="49" t="s">
        <v>167</v>
      </c>
      <c r="H49" s="37"/>
      <c r="I49" s="1"/>
      <c r="J49" s="1"/>
      <c r="K49" s="1"/>
      <c r="L49" s="1"/>
      <c r="M49" s="1"/>
      <c r="N49" s="1"/>
      <c r="O49" s="1"/>
      <c r="P49" s="1"/>
      <c r="Q49" s="1"/>
      <c r="R49" s="1"/>
      <c r="S49" s="1"/>
      <c r="T49" s="1"/>
      <c r="U49" s="1"/>
      <c r="V49" s="1"/>
      <c r="W49" s="1"/>
      <c r="X49" s="1"/>
      <c r="Y49" s="1"/>
      <c r="Z49" s="1"/>
    </row>
    <row r="50" spans="1:26" ht="13.5" customHeight="1">
      <c r="A50" s="44">
        <f t="shared" si="0"/>
        <v>45</v>
      </c>
      <c r="B50" s="45" t="s">
        <v>168</v>
      </c>
      <c r="C50" s="46" t="s">
        <v>162</v>
      </c>
      <c r="D50" s="46" t="s">
        <v>163</v>
      </c>
      <c r="E50" s="47">
        <v>0.2</v>
      </c>
      <c r="F50" s="48">
        <f t="shared" si="1"/>
        <v>146</v>
      </c>
      <c r="G50" s="49" t="s">
        <v>164</v>
      </c>
      <c r="H50" s="37"/>
      <c r="I50" s="1"/>
      <c r="J50" s="1"/>
      <c r="K50" s="1"/>
      <c r="L50" s="1"/>
      <c r="M50" s="1"/>
      <c r="N50" s="1"/>
      <c r="O50" s="1"/>
      <c r="P50" s="1"/>
      <c r="Q50" s="1"/>
      <c r="R50" s="1"/>
      <c r="S50" s="1"/>
      <c r="T50" s="1"/>
      <c r="U50" s="1"/>
      <c r="V50" s="1"/>
      <c r="W50" s="1"/>
      <c r="X50" s="1"/>
      <c r="Y50" s="1"/>
      <c r="Z50" s="1"/>
    </row>
    <row r="51" spans="1:26" ht="13.5" customHeight="1">
      <c r="A51" s="44">
        <f t="shared" si="0"/>
        <v>46</v>
      </c>
      <c r="B51" s="45" t="s">
        <v>52</v>
      </c>
      <c r="C51" s="46" t="s">
        <v>10</v>
      </c>
      <c r="D51" s="46" t="s">
        <v>101</v>
      </c>
      <c r="E51" s="47">
        <v>5</v>
      </c>
      <c r="F51" s="48">
        <f t="shared" si="1"/>
        <v>151</v>
      </c>
      <c r="G51" s="49" t="s">
        <v>165</v>
      </c>
      <c r="H51" s="37"/>
      <c r="I51" s="1"/>
      <c r="J51" s="1"/>
      <c r="K51" s="1"/>
      <c r="L51" s="1"/>
      <c r="M51" s="1"/>
      <c r="N51" s="1"/>
      <c r="O51" s="1"/>
      <c r="P51" s="1"/>
      <c r="Q51" s="1"/>
      <c r="R51" s="1"/>
      <c r="S51" s="1"/>
      <c r="T51" s="1"/>
      <c r="U51" s="1"/>
      <c r="V51" s="1"/>
      <c r="W51" s="1"/>
      <c r="X51" s="1"/>
      <c r="Y51" s="1"/>
      <c r="Z51" s="1"/>
    </row>
    <row r="52" spans="1:26" ht="13.5" customHeight="1">
      <c r="A52" s="28">
        <f t="shared" si="0"/>
        <v>47</v>
      </c>
      <c r="B52" s="34" t="s">
        <v>86</v>
      </c>
      <c r="C52" s="28" t="s">
        <v>13</v>
      </c>
      <c r="D52" s="28" t="s">
        <v>51</v>
      </c>
      <c r="E52" s="48">
        <v>4.9000000000000004</v>
      </c>
      <c r="F52" s="48">
        <f t="shared" si="1"/>
        <v>155.9</v>
      </c>
      <c r="G52" s="17" t="s">
        <v>102</v>
      </c>
      <c r="H52" s="32"/>
      <c r="I52" s="1"/>
      <c r="J52" s="1"/>
      <c r="K52" s="1"/>
      <c r="L52" s="1"/>
      <c r="M52" s="1"/>
      <c r="N52" s="1"/>
      <c r="O52" s="1"/>
      <c r="P52" s="1"/>
      <c r="Q52" s="1"/>
      <c r="R52" s="1"/>
      <c r="S52" s="1"/>
      <c r="T52" s="1"/>
      <c r="U52" s="1"/>
      <c r="V52" s="1"/>
      <c r="W52" s="1"/>
      <c r="X52" s="1"/>
      <c r="Y52" s="1"/>
      <c r="Z52" s="1"/>
    </row>
    <row r="53" spans="1:26" ht="13.5" customHeight="1">
      <c r="A53" s="38">
        <f t="shared" si="0"/>
        <v>48</v>
      </c>
      <c r="B53" s="39" t="s">
        <v>135</v>
      </c>
      <c r="C53" s="38" t="s">
        <v>136</v>
      </c>
      <c r="D53" s="38" t="s">
        <v>51</v>
      </c>
      <c r="E53" s="40">
        <v>1.1000000000000001</v>
      </c>
      <c r="F53" s="19">
        <f t="shared" si="1"/>
        <v>157</v>
      </c>
      <c r="G53" s="26" t="s">
        <v>140</v>
      </c>
      <c r="H53" s="41"/>
      <c r="I53" s="1"/>
      <c r="J53" s="1"/>
      <c r="K53" s="1"/>
      <c r="L53" s="1"/>
      <c r="M53" s="1"/>
      <c r="N53" s="1"/>
      <c r="O53" s="1"/>
      <c r="P53" s="1"/>
      <c r="Q53" s="1"/>
      <c r="R53" s="1"/>
      <c r="S53" s="1"/>
      <c r="T53" s="1"/>
      <c r="U53" s="1"/>
      <c r="V53" s="1"/>
      <c r="W53" s="1"/>
      <c r="X53" s="1"/>
      <c r="Y53" s="1"/>
      <c r="Z53" s="1"/>
    </row>
    <row r="54" spans="1:26" ht="13.5" customHeight="1">
      <c r="A54" s="28">
        <f t="shared" si="0"/>
        <v>49</v>
      </c>
      <c r="B54" s="33" t="s">
        <v>47</v>
      </c>
      <c r="C54" s="28" t="s">
        <v>13</v>
      </c>
      <c r="D54" s="28" t="s">
        <v>45</v>
      </c>
      <c r="E54" s="31">
        <v>0.3</v>
      </c>
      <c r="F54" s="48">
        <f t="shared" si="1"/>
        <v>157.30000000000001</v>
      </c>
      <c r="G54" s="17" t="s">
        <v>103</v>
      </c>
      <c r="H54" s="32"/>
      <c r="I54" s="1"/>
      <c r="J54" s="1"/>
      <c r="K54" s="1"/>
      <c r="L54" s="1"/>
      <c r="M54" s="1"/>
      <c r="N54" s="1"/>
      <c r="O54" s="1"/>
      <c r="P54" s="1"/>
      <c r="Q54" s="1"/>
      <c r="R54" s="1"/>
      <c r="S54" s="1"/>
      <c r="T54" s="1"/>
      <c r="U54" s="1"/>
      <c r="V54" s="1"/>
      <c r="W54" s="1"/>
      <c r="X54" s="1"/>
      <c r="Y54" s="1"/>
      <c r="Z54" s="1"/>
    </row>
    <row r="55" spans="1:26" ht="13.5" customHeight="1">
      <c r="A55" s="28">
        <f t="shared" si="0"/>
        <v>50</v>
      </c>
      <c r="B55" s="33" t="s">
        <v>44</v>
      </c>
      <c r="C55" s="28" t="s">
        <v>10</v>
      </c>
      <c r="D55" s="28" t="s">
        <v>104</v>
      </c>
      <c r="E55" s="31">
        <v>3</v>
      </c>
      <c r="F55" s="48">
        <f t="shared" si="1"/>
        <v>160.30000000000001</v>
      </c>
      <c r="G55" s="17" t="s">
        <v>105</v>
      </c>
      <c r="H55" s="32"/>
      <c r="I55" s="1"/>
      <c r="J55" s="1"/>
      <c r="K55" s="1"/>
      <c r="L55" s="1"/>
      <c r="M55" s="1"/>
      <c r="N55" s="1"/>
      <c r="O55" s="1"/>
      <c r="P55" s="1"/>
      <c r="Q55" s="1"/>
      <c r="R55" s="1"/>
      <c r="S55" s="1"/>
      <c r="T55" s="1"/>
      <c r="U55" s="1"/>
      <c r="V55" s="1"/>
      <c r="W55" s="1"/>
      <c r="X55" s="1"/>
      <c r="Y55" s="1"/>
      <c r="Z55" s="1"/>
    </row>
    <row r="56" spans="1:26" ht="13.5" customHeight="1">
      <c r="A56" s="28">
        <f t="shared" si="0"/>
        <v>51</v>
      </c>
      <c r="B56" s="33" t="s">
        <v>41</v>
      </c>
      <c r="C56" s="28" t="s">
        <v>13</v>
      </c>
      <c r="D56" s="28" t="s">
        <v>25</v>
      </c>
      <c r="E56" s="31">
        <v>1.2</v>
      </c>
      <c r="F56" s="48">
        <f t="shared" si="1"/>
        <v>161.5</v>
      </c>
      <c r="G56" s="17" t="s">
        <v>106</v>
      </c>
      <c r="H56" s="32"/>
      <c r="I56" s="1"/>
      <c r="J56" s="1"/>
      <c r="K56" s="1"/>
      <c r="L56" s="1"/>
      <c r="M56" s="1"/>
      <c r="N56" s="1"/>
      <c r="O56" s="1"/>
      <c r="P56" s="1"/>
      <c r="Q56" s="1"/>
      <c r="R56" s="1"/>
      <c r="S56" s="1"/>
      <c r="T56" s="1"/>
      <c r="U56" s="1"/>
      <c r="V56" s="1"/>
      <c r="W56" s="1"/>
      <c r="X56" s="1"/>
      <c r="Y56" s="1"/>
      <c r="Z56" s="1"/>
    </row>
    <row r="57" spans="1:26" ht="13.5" customHeight="1">
      <c r="A57" s="28">
        <f t="shared" si="0"/>
        <v>52</v>
      </c>
      <c r="B57" s="33" t="s">
        <v>107</v>
      </c>
      <c r="C57" s="28" t="s">
        <v>10</v>
      </c>
      <c r="D57" s="28" t="s">
        <v>108</v>
      </c>
      <c r="E57" s="31">
        <v>0.7</v>
      </c>
      <c r="F57" s="48">
        <f t="shared" si="1"/>
        <v>162.19999999999999</v>
      </c>
      <c r="G57" s="17" t="s">
        <v>32</v>
      </c>
      <c r="H57" s="32"/>
      <c r="I57" s="1"/>
      <c r="J57" s="1"/>
      <c r="K57" s="1"/>
      <c r="L57" s="1"/>
      <c r="M57" s="1"/>
      <c r="N57" s="1"/>
      <c r="O57" s="1"/>
      <c r="P57" s="1"/>
      <c r="Q57" s="1"/>
      <c r="R57" s="1"/>
      <c r="S57" s="1"/>
      <c r="T57" s="1"/>
      <c r="U57" s="1"/>
      <c r="V57" s="1"/>
      <c r="W57" s="1"/>
      <c r="X57" s="1"/>
      <c r="Y57" s="1"/>
      <c r="Z57" s="1"/>
    </row>
    <row r="58" spans="1:26" ht="13.5" customHeight="1">
      <c r="A58" s="28">
        <f t="shared" si="0"/>
        <v>53</v>
      </c>
      <c r="B58" s="33" t="s">
        <v>109</v>
      </c>
      <c r="C58" s="28" t="s">
        <v>10</v>
      </c>
      <c r="D58" s="28" t="s">
        <v>30</v>
      </c>
      <c r="E58" s="31">
        <v>8.4</v>
      </c>
      <c r="F58" s="48">
        <f t="shared" si="1"/>
        <v>170.6</v>
      </c>
      <c r="G58" s="17" t="s">
        <v>110</v>
      </c>
      <c r="H58" s="32"/>
      <c r="I58" s="1"/>
      <c r="J58" s="1"/>
      <c r="K58" s="1"/>
      <c r="L58" s="1"/>
      <c r="M58" s="1"/>
      <c r="N58" s="1"/>
      <c r="O58" s="1"/>
      <c r="P58" s="1"/>
      <c r="Q58" s="1"/>
      <c r="R58" s="1"/>
      <c r="S58" s="1"/>
      <c r="T58" s="1"/>
      <c r="U58" s="1"/>
      <c r="V58" s="1"/>
      <c r="W58" s="1"/>
      <c r="X58" s="1"/>
      <c r="Y58" s="1"/>
      <c r="Z58" s="1"/>
    </row>
    <row r="59" spans="1:26" ht="13.5" customHeight="1">
      <c r="A59" s="28">
        <f t="shared" si="0"/>
        <v>54</v>
      </c>
      <c r="B59" s="33" t="s">
        <v>34</v>
      </c>
      <c r="C59" s="28" t="s">
        <v>13</v>
      </c>
      <c r="D59" s="28" t="s">
        <v>30</v>
      </c>
      <c r="E59" s="31">
        <v>1.2</v>
      </c>
      <c r="F59" s="48">
        <f t="shared" si="1"/>
        <v>171.79999999999998</v>
      </c>
      <c r="G59" s="17" t="s">
        <v>111</v>
      </c>
      <c r="H59" s="32"/>
      <c r="I59" s="1"/>
      <c r="J59" s="1"/>
      <c r="K59" s="1"/>
      <c r="L59" s="1"/>
      <c r="M59" s="1"/>
      <c r="N59" s="1"/>
      <c r="O59" s="1"/>
      <c r="P59" s="1"/>
      <c r="Q59" s="1"/>
      <c r="R59" s="1"/>
      <c r="S59" s="1"/>
      <c r="T59" s="1"/>
      <c r="U59" s="1"/>
      <c r="V59" s="1"/>
      <c r="W59" s="1"/>
      <c r="X59" s="1"/>
      <c r="Y59" s="1"/>
      <c r="Z59" s="1"/>
    </row>
    <row r="60" spans="1:26" ht="13.5" customHeight="1">
      <c r="A60" s="28">
        <f t="shared" si="0"/>
        <v>55</v>
      </c>
      <c r="B60" s="33" t="s">
        <v>33</v>
      </c>
      <c r="C60" s="28" t="s">
        <v>10</v>
      </c>
      <c r="D60" s="28" t="s">
        <v>30</v>
      </c>
      <c r="E60" s="31">
        <v>2.6</v>
      </c>
      <c r="F60" s="48">
        <f t="shared" si="1"/>
        <v>174.39999999999998</v>
      </c>
      <c r="G60" s="17" t="s">
        <v>111</v>
      </c>
      <c r="H60" s="32"/>
      <c r="I60" s="1"/>
      <c r="J60" s="1"/>
      <c r="K60" s="1"/>
      <c r="L60" s="1"/>
      <c r="M60" s="1"/>
      <c r="N60" s="1"/>
      <c r="O60" s="1"/>
      <c r="P60" s="1"/>
      <c r="Q60" s="1"/>
      <c r="R60" s="1"/>
      <c r="S60" s="1"/>
      <c r="T60" s="1"/>
      <c r="U60" s="1"/>
      <c r="V60" s="1"/>
      <c r="W60" s="1"/>
      <c r="X60" s="1"/>
      <c r="Y60" s="1"/>
      <c r="Z60" s="1"/>
    </row>
    <row r="61" spans="1:26" ht="13.5" customHeight="1">
      <c r="A61" s="28">
        <f t="shared" si="0"/>
        <v>56</v>
      </c>
      <c r="B61" s="33" t="s">
        <v>112</v>
      </c>
      <c r="C61" s="28" t="s">
        <v>71</v>
      </c>
      <c r="D61" s="28" t="s">
        <v>30</v>
      </c>
      <c r="E61" s="31">
        <v>2.4</v>
      </c>
      <c r="F61" s="48">
        <f t="shared" si="1"/>
        <v>176.79999999999998</v>
      </c>
      <c r="G61" s="17" t="s">
        <v>113</v>
      </c>
      <c r="H61" s="32"/>
      <c r="I61" s="1"/>
      <c r="J61" s="1"/>
      <c r="K61" s="1"/>
      <c r="L61" s="1"/>
      <c r="M61" s="1"/>
      <c r="N61" s="1"/>
      <c r="O61" s="1"/>
      <c r="P61" s="1"/>
      <c r="Q61" s="1"/>
      <c r="R61" s="1"/>
      <c r="S61" s="1"/>
      <c r="T61" s="1"/>
      <c r="U61" s="1"/>
      <c r="V61" s="1"/>
      <c r="W61" s="1"/>
      <c r="X61" s="1"/>
      <c r="Y61" s="1"/>
      <c r="Z61" s="1"/>
    </row>
    <row r="62" spans="1:26" ht="13.5" customHeight="1">
      <c r="A62" s="28">
        <f t="shared" si="0"/>
        <v>57</v>
      </c>
      <c r="B62" s="33" t="s">
        <v>114</v>
      </c>
      <c r="C62" s="28" t="s">
        <v>13</v>
      </c>
      <c r="D62" s="28" t="s">
        <v>30</v>
      </c>
      <c r="E62" s="31">
        <v>0.3</v>
      </c>
      <c r="F62" s="48">
        <f t="shared" si="1"/>
        <v>177.1</v>
      </c>
      <c r="G62" s="17" t="s">
        <v>115</v>
      </c>
      <c r="H62" s="32"/>
      <c r="I62" s="1"/>
      <c r="J62" s="1"/>
      <c r="K62" s="1"/>
      <c r="L62" s="1"/>
      <c r="M62" s="1"/>
      <c r="N62" s="1"/>
      <c r="O62" s="1"/>
      <c r="P62" s="1"/>
      <c r="Q62" s="1"/>
      <c r="R62" s="1"/>
      <c r="S62" s="1"/>
      <c r="T62" s="1"/>
      <c r="U62" s="1"/>
      <c r="V62" s="1"/>
      <c r="W62" s="1"/>
      <c r="X62" s="1"/>
      <c r="Y62" s="1"/>
      <c r="Z62" s="1"/>
    </row>
    <row r="63" spans="1:26" ht="13.5" customHeight="1">
      <c r="A63" s="28">
        <f t="shared" si="0"/>
        <v>58</v>
      </c>
      <c r="B63" s="33" t="s">
        <v>29</v>
      </c>
      <c r="C63" s="28" t="s">
        <v>13</v>
      </c>
      <c r="D63" s="28" t="s">
        <v>28</v>
      </c>
      <c r="E63" s="31">
        <v>2.4</v>
      </c>
      <c r="F63" s="48">
        <f t="shared" si="1"/>
        <v>179.5</v>
      </c>
      <c r="G63" s="17" t="s">
        <v>116</v>
      </c>
      <c r="H63" s="32"/>
      <c r="I63" s="1"/>
      <c r="J63" s="1"/>
      <c r="K63" s="1"/>
      <c r="L63" s="1"/>
      <c r="M63" s="1"/>
      <c r="N63" s="1"/>
      <c r="O63" s="1"/>
      <c r="P63" s="1"/>
      <c r="Q63" s="1"/>
      <c r="R63" s="1"/>
      <c r="S63" s="1"/>
      <c r="T63" s="1"/>
      <c r="U63" s="1"/>
      <c r="V63" s="1"/>
      <c r="W63" s="1"/>
      <c r="X63" s="1"/>
      <c r="Y63" s="1"/>
      <c r="Z63" s="1"/>
    </row>
    <row r="64" spans="1:26" ht="13.5" customHeight="1">
      <c r="A64" s="28">
        <f t="shared" si="0"/>
        <v>59</v>
      </c>
      <c r="B64" s="33" t="s">
        <v>27</v>
      </c>
      <c r="C64" s="28" t="s">
        <v>13</v>
      </c>
      <c r="D64" s="28" t="s">
        <v>117</v>
      </c>
      <c r="E64" s="31">
        <v>6</v>
      </c>
      <c r="F64" s="48">
        <f t="shared" si="1"/>
        <v>185.5</v>
      </c>
      <c r="G64" s="17" t="s">
        <v>106</v>
      </c>
      <c r="H64" s="32"/>
      <c r="I64" s="1"/>
      <c r="J64" s="1"/>
      <c r="K64" s="1"/>
      <c r="L64" s="1"/>
      <c r="M64" s="1"/>
      <c r="N64" s="1"/>
      <c r="O64" s="1"/>
      <c r="P64" s="1"/>
      <c r="Q64" s="1"/>
      <c r="R64" s="1"/>
      <c r="S64" s="1"/>
      <c r="T64" s="1"/>
      <c r="U64" s="1"/>
      <c r="V64" s="1"/>
      <c r="W64" s="1"/>
      <c r="X64" s="1"/>
      <c r="Y64" s="1"/>
      <c r="Z64" s="1"/>
    </row>
    <row r="65" spans="1:26" ht="13.5" customHeight="1">
      <c r="A65" s="28">
        <f t="shared" si="0"/>
        <v>60</v>
      </c>
      <c r="B65" s="33" t="s">
        <v>118</v>
      </c>
      <c r="C65" s="28" t="s">
        <v>13</v>
      </c>
      <c r="D65" s="28" t="s">
        <v>22</v>
      </c>
      <c r="E65" s="31">
        <v>3.6</v>
      </c>
      <c r="F65" s="48">
        <f t="shared" si="1"/>
        <v>189.1</v>
      </c>
      <c r="G65" s="17" t="s">
        <v>119</v>
      </c>
      <c r="H65" s="32"/>
      <c r="I65" s="1"/>
      <c r="J65" s="1"/>
      <c r="K65" s="1"/>
      <c r="L65" s="1"/>
      <c r="M65" s="1"/>
      <c r="N65" s="1"/>
      <c r="O65" s="1"/>
      <c r="P65" s="1"/>
      <c r="Q65" s="1"/>
      <c r="R65" s="1"/>
      <c r="S65" s="1"/>
      <c r="T65" s="1"/>
      <c r="U65" s="1"/>
      <c r="V65" s="1"/>
      <c r="W65" s="1"/>
      <c r="X65" s="1"/>
      <c r="Y65" s="1"/>
      <c r="Z65" s="1"/>
    </row>
    <row r="66" spans="1:26" ht="13.5" customHeight="1">
      <c r="A66" s="28">
        <f t="shared" si="0"/>
        <v>61</v>
      </c>
      <c r="B66" s="33" t="s">
        <v>120</v>
      </c>
      <c r="C66" s="28" t="s">
        <v>10</v>
      </c>
      <c r="D66" s="28" t="s">
        <v>121</v>
      </c>
      <c r="E66" s="31">
        <v>1</v>
      </c>
      <c r="F66" s="48">
        <f t="shared" si="1"/>
        <v>190.1</v>
      </c>
      <c r="G66" s="17" t="s">
        <v>122</v>
      </c>
      <c r="H66" s="32"/>
      <c r="I66" s="1"/>
      <c r="J66" s="1"/>
      <c r="K66" s="1"/>
      <c r="L66" s="1"/>
      <c r="M66" s="1"/>
      <c r="N66" s="1"/>
      <c r="O66" s="1"/>
      <c r="P66" s="1"/>
      <c r="Q66" s="1"/>
      <c r="R66" s="1"/>
      <c r="S66" s="1"/>
      <c r="T66" s="1"/>
      <c r="U66" s="1"/>
      <c r="V66" s="1"/>
      <c r="W66" s="1"/>
      <c r="X66" s="1"/>
      <c r="Y66" s="1"/>
      <c r="Z66" s="1"/>
    </row>
    <row r="67" spans="1:26" ht="13.5" customHeight="1">
      <c r="A67" s="28">
        <f t="shared" si="0"/>
        <v>62</v>
      </c>
      <c r="B67" s="33" t="s">
        <v>123</v>
      </c>
      <c r="C67" s="28" t="s">
        <v>10</v>
      </c>
      <c r="D67" s="28" t="s">
        <v>124</v>
      </c>
      <c r="E67" s="31">
        <v>1.4</v>
      </c>
      <c r="F67" s="48">
        <f t="shared" si="1"/>
        <v>191.5</v>
      </c>
      <c r="G67" s="17" t="s">
        <v>125</v>
      </c>
      <c r="H67" s="32"/>
      <c r="I67" s="1"/>
      <c r="J67" s="1"/>
      <c r="K67" s="1"/>
      <c r="L67" s="1"/>
      <c r="M67" s="1"/>
      <c r="N67" s="1"/>
      <c r="O67" s="1"/>
      <c r="P67" s="1"/>
      <c r="Q67" s="1"/>
      <c r="R67" s="1"/>
      <c r="S67" s="1"/>
      <c r="T67" s="1"/>
      <c r="U67" s="1"/>
      <c r="V67" s="1"/>
      <c r="W67" s="1"/>
      <c r="X67" s="1"/>
      <c r="Y67" s="1"/>
      <c r="Z67" s="1"/>
    </row>
    <row r="68" spans="1:26" ht="13.5" customHeight="1">
      <c r="A68" s="28">
        <f t="shared" si="0"/>
        <v>63</v>
      </c>
      <c r="B68" s="33" t="s">
        <v>126</v>
      </c>
      <c r="C68" s="28" t="s">
        <v>10</v>
      </c>
      <c r="D68" s="28" t="s">
        <v>127</v>
      </c>
      <c r="E68" s="31">
        <v>7.1</v>
      </c>
      <c r="F68" s="48">
        <f t="shared" si="1"/>
        <v>198.6</v>
      </c>
      <c r="G68" s="17" t="s">
        <v>128</v>
      </c>
      <c r="H68" s="32"/>
      <c r="I68" s="1"/>
      <c r="J68" s="1"/>
      <c r="K68" s="1"/>
      <c r="L68" s="1"/>
      <c r="M68" s="1"/>
      <c r="N68" s="1"/>
      <c r="O68" s="1"/>
      <c r="P68" s="1"/>
      <c r="Q68" s="1"/>
      <c r="R68" s="1"/>
      <c r="S68" s="1"/>
      <c r="T68" s="1"/>
      <c r="U68" s="1"/>
      <c r="V68" s="1"/>
      <c r="W68" s="1"/>
      <c r="X68" s="1"/>
      <c r="Y68" s="1"/>
      <c r="Z68" s="1"/>
    </row>
    <row r="69" spans="1:26" ht="13.5" customHeight="1">
      <c r="A69" s="28">
        <f t="shared" si="0"/>
        <v>64</v>
      </c>
      <c r="B69" s="33" t="s">
        <v>129</v>
      </c>
      <c r="C69" s="28" t="s">
        <v>10</v>
      </c>
      <c r="D69" s="28" t="s">
        <v>11</v>
      </c>
      <c r="E69" s="31">
        <v>4.3</v>
      </c>
      <c r="F69" s="48">
        <f t="shared" si="1"/>
        <v>202.9</v>
      </c>
      <c r="G69" s="17" t="s">
        <v>130</v>
      </c>
      <c r="H69" s="32"/>
      <c r="I69" s="1"/>
      <c r="J69" s="1"/>
      <c r="K69" s="1"/>
      <c r="L69" s="1"/>
      <c r="M69" s="1"/>
      <c r="N69" s="1"/>
      <c r="O69" s="1"/>
      <c r="P69" s="1"/>
      <c r="Q69" s="1"/>
      <c r="R69" s="1"/>
      <c r="S69" s="1"/>
      <c r="T69" s="1"/>
      <c r="U69" s="1"/>
      <c r="V69" s="1"/>
      <c r="W69" s="1"/>
      <c r="X69" s="1"/>
      <c r="Y69" s="1"/>
      <c r="Z69" s="1"/>
    </row>
    <row r="70" spans="1:26" ht="26.25" customHeight="1">
      <c r="A70" s="38">
        <f t="shared" si="0"/>
        <v>65</v>
      </c>
      <c r="B70" s="42" t="s">
        <v>137</v>
      </c>
      <c r="C70" s="38" t="s">
        <v>138</v>
      </c>
      <c r="D70" s="38"/>
      <c r="E70" s="40">
        <v>1.1000000000000001</v>
      </c>
      <c r="F70" s="19">
        <f t="shared" si="1"/>
        <v>204</v>
      </c>
      <c r="G70" s="43" t="s">
        <v>150</v>
      </c>
      <c r="H70" s="41" t="s">
        <v>149</v>
      </c>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8" t="s">
        <v>151</v>
      </c>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20" t="s">
        <v>157</v>
      </c>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21" t="s">
        <v>152</v>
      </c>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21" t="s">
        <v>153</v>
      </c>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22"/>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20" t="s">
        <v>158</v>
      </c>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21" t="s">
        <v>154</v>
      </c>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21" t="s">
        <v>155</v>
      </c>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21" t="s">
        <v>156</v>
      </c>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
    <mergeCell ref="A4:G4"/>
  </mergeCells>
  <phoneticPr fontId="1"/>
  <hyperlinks>
    <hyperlink ref="E2" r:id="rId1"/>
    <hyperlink ref="E3" r:id="rId2"/>
  </hyperlinks>
  <pageMargins left="0.75" right="0.75" top="1" bottom="1" header="0" footer="0"/>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N2BRM1018埼玉200kmアタック筑波</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黒澤久</dc:creator>
  <cp:lastModifiedBy>87ngi</cp:lastModifiedBy>
  <dcterms:created xsi:type="dcterms:W3CDTF">2020-10-26T13:35:02Z</dcterms:created>
  <dcterms:modified xsi:type="dcterms:W3CDTF">2021-10-11T15:45:04Z</dcterms:modified>
</cp:coreProperties>
</file>