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BRM216埼玉300kmアタック那珂川" sheetId="1" r:id="rId1"/>
  </sheets>
  <definedNames>
    <definedName name="_xlnm.Print_Area" localSheetId="0">'BRM216埼玉300kmアタック那珂川'!$A$1:$H$88</definedName>
  </definedNames>
  <calcPr fullCalcOnLoad="1"/>
</workbook>
</file>

<file path=xl/sharedStrings.xml><?xml version="1.0" encoding="utf-8"?>
<sst xmlns="http://schemas.openxmlformats.org/spreadsheetml/2006/main" count="343" uniqueCount="227">
  <si>
    <t>番号</t>
  </si>
  <si>
    <t>通過点</t>
  </si>
  <si>
    <t>進路</t>
  </si>
  <si>
    <t>区間</t>
  </si>
  <si>
    <t>合計</t>
  </si>
  <si>
    <t>情報・その他　[ ]行先道標</t>
  </si>
  <si>
    <t>入間市豊水橋河川敷スタート</t>
  </si>
  <si>
    <t>通路,市道</t>
  </si>
  <si>
    <t>左折</t>
  </si>
  <si>
    <t>「根岸」</t>
  </si>
  <si>
    <t>右折</t>
  </si>
  <si>
    <t>[狭山市街]</t>
  </si>
  <si>
    <t>K260,市道</t>
  </si>
  <si>
    <t>[鴻巣]</t>
  </si>
  <si>
    <t>T「騎西一丁目」</t>
  </si>
  <si>
    <t>市道</t>
  </si>
  <si>
    <t>[騎西市街]</t>
  </si>
  <si>
    <t>「騎西三丁目」</t>
  </si>
  <si>
    <t>「中央二丁目」</t>
  </si>
  <si>
    <t>┤「本町」</t>
  </si>
  <si>
    <t>┤｢三国橋」</t>
  </si>
  <si>
    <t>[国道4号・古河]</t>
  </si>
  <si>
    <t>｢三国橋」</t>
  </si>
  <si>
    <t>「結城小前」</t>
  </si>
  <si>
    <t>市道</t>
  </si>
  <si>
    <t>[二宮]</t>
  </si>
  <si>
    <t>PC1 ファミリーマート下館五所宮店</t>
  </si>
  <si>
    <t>R50</t>
  </si>
  <si>
    <t>Y「東郷北」</t>
  </si>
  <si>
    <t>左</t>
  </si>
  <si>
    <t>[祖母井]　※「うばがい」</t>
  </si>
  <si>
    <t>[宇都宮]</t>
  </si>
  <si>
    <t>[那須烏山]</t>
  </si>
  <si>
    <t>T「向田」</t>
  </si>
  <si>
    <t>[那須・大田原・那珂川町]</t>
  </si>
  <si>
    <t>「興野大橋西」</t>
  </si>
  <si>
    <t>「興野大橋東」</t>
  </si>
  <si>
    <t>T「野上」</t>
  </si>
  <si>
    <t>[真岡・益子・茂木]</t>
  </si>
  <si>
    <t>├「向田」</t>
  </si>
  <si>
    <t>[真岡・宇都宮]</t>
  </si>
  <si>
    <t>T「東郷北」</t>
  </si>
  <si>
    <t>[筑西・真岡市街]</t>
  </si>
  <si>
    <t>[国道4号・下野]</t>
  </si>
  <si>
    <t>十</t>
  </si>
  <si>
    <t>「小川北」</t>
  </si>
  <si>
    <t>[小山]</t>
  </si>
  <si>
    <t>T「中島橋西」</t>
  </si>
  <si>
    <t>[結城]</t>
  </si>
  <si>
    <t>[館林・古河駅]</t>
  </si>
  <si>
    <t>「三国橋」</t>
  </si>
  <si>
    <t>T｢三国橋」</t>
  </si>
  <si>
    <t>左側</t>
  </si>
  <si>
    <t>T｢本町」</t>
  </si>
  <si>
    <t>[川越]</t>
  </si>
  <si>
    <t>左折</t>
  </si>
  <si>
    <t>┤｢上戸」</t>
  </si>
  <si>
    <t>[狭山]</t>
  </si>
  <si>
    <t>T｢柏原」</t>
  </si>
  <si>
    <t>[飯能]</t>
  </si>
  <si>
    <t>｢根岸」</t>
  </si>
  <si>
    <t>[国道16号・入間]</t>
  </si>
  <si>
    <t>入間市豊水橋河川敷　ゴール</t>
  </si>
  <si>
    <t>ルート
(R：国道, K：県道）</t>
  </si>
  <si>
    <t>｢中央二丁目」</t>
  </si>
  <si>
    <t>[下妻・国道4号・国道125号]</t>
  </si>
  <si>
    <t>「久下田西七丁目」</t>
  </si>
  <si>
    <t>十 止まれ</t>
  </si>
  <si>
    <t>[館林・館林IC]</t>
  </si>
  <si>
    <t>S＝信号、「 」＝信号名、十＝十字路、T＝T字路、Y＝Y字路、├＝├字路、┤＝┤字路、ルートは次の通過点までの道路番号、区間は前の通過点からの距離</t>
  </si>
  <si>
    <t xml:space="preserve">[結城市街・国道50号] </t>
  </si>
  <si>
    <t xml:space="preserve">[古河] </t>
  </si>
  <si>
    <t>┤「柏戸(遊水地）」</t>
  </si>
  <si>
    <t>[国道293号]</t>
  </si>
  <si>
    <t>通路</t>
  </si>
  <si>
    <t>┤「上大野」</t>
  </si>
  <si>
    <t>T「上大野」</t>
  </si>
  <si>
    <t>[北本]</t>
  </si>
  <si>
    <t>「川田谷」</t>
  </si>
  <si>
    <t>「川田谷（市場）西」</t>
  </si>
  <si>
    <t>「高尾二丁目」</t>
  </si>
  <si>
    <t>「深井二丁目」</t>
  </si>
  <si>
    <t>「本町」</t>
  </si>
  <si>
    <t>[鴻巣市街]</t>
  </si>
  <si>
    <t>T「柏戸（遊水地）」</t>
  </si>
  <si>
    <t>[川越市街]</t>
  </si>
  <si>
    <t>「上大桶」</t>
  </si>
  <si>
    <t>R294,市道</t>
  </si>
  <si>
    <t>右</t>
  </si>
  <si>
    <t>折返し</t>
  </si>
  <si>
    <t>7:00スタート</t>
  </si>
  <si>
    <t>6:00～6:30</t>
  </si>
  <si>
    <t>7:00～7:30</t>
  </si>
  <si>
    <t>T</t>
  </si>
  <si>
    <t>R299</t>
  </si>
  <si>
    <t>K262,K260</t>
  </si>
  <si>
    <t>K260,K114</t>
  </si>
  <si>
    <t>K39</t>
  </si>
  <si>
    <t>S</t>
  </si>
  <si>
    <t>K57</t>
  </si>
  <si>
    <t>市道,K38</t>
  </si>
  <si>
    <t>K152</t>
  </si>
  <si>
    <t>K9</t>
  </si>
  <si>
    <t>K261</t>
  </si>
  <si>
    <t>K294,R125</t>
  </si>
  <si>
    <t>K124</t>
  </si>
  <si>
    <t>K17</t>
  </si>
  <si>
    <t>K264,K204</t>
  </si>
  <si>
    <t>T S</t>
  </si>
  <si>
    <t>K204</t>
  </si>
  <si>
    <t>K316</t>
  </si>
  <si>
    <t>8:42～12:08</t>
  </si>
  <si>
    <t>9:42～13:08</t>
  </si>
  <si>
    <t>R50</t>
  </si>
  <si>
    <t>Y（側道へ）</t>
  </si>
  <si>
    <t>R294</t>
  </si>
  <si>
    <t>K61</t>
  </si>
  <si>
    <t>[那須烏山・国道294号]</t>
  </si>
  <si>
    <t>K27</t>
  </si>
  <si>
    <t>[国道294号]</t>
  </si>
  <si>
    <t>K64</t>
  </si>
  <si>
    <t>┤</t>
  </si>
  <si>
    <t>K44</t>
  </si>
  <si>
    <t>K204</t>
  </si>
  <si>
    <t>├ S</t>
  </si>
  <si>
    <t>S</t>
  </si>
  <si>
    <t>K17</t>
  </si>
  <si>
    <t>K124</t>
  </si>
  <si>
    <t>R125,K294</t>
  </si>
  <si>
    <t>K261</t>
  </si>
  <si>
    <t>K9</t>
  </si>
  <si>
    <t>R354</t>
  </si>
  <si>
    <t>┤「騎西一丁目」</t>
  </si>
  <si>
    <t>「本町」　</t>
  </si>
  <si>
    <t>K57</t>
  </si>
  <si>
    <t>「深井二丁目」</t>
  </si>
  <si>
    <t>「高尾二丁目」</t>
  </si>
  <si>
    <t>Y</t>
  </si>
  <si>
    <t>「川田谷(市場）西」</t>
  </si>
  <si>
    <t>「川田谷」</t>
  </si>
  <si>
    <t>K12</t>
  </si>
  <si>
    <t>┤S</t>
  </si>
  <si>
    <t>R299</t>
  </si>
  <si>
    <r>
      <t xml:space="preserve">[川越・川島] </t>
    </r>
    <r>
      <rPr>
        <sz val="11"/>
        <rFont val="ＭＳ Ｐゴシック"/>
        <family val="3"/>
      </rPr>
      <t>正面一通出口</t>
    </r>
  </si>
  <si>
    <t>[宇都宮・二宮]</t>
  </si>
  <si>
    <t>[結城市街]</t>
  </si>
  <si>
    <r>
      <t>├</t>
    </r>
    <r>
      <rPr>
        <sz val="11"/>
        <rFont val="ＭＳ Ｐゴシック"/>
        <family val="3"/>
      </rPr>
      <t>「柏原」</t>
    </r>
  </si>
  <si>
    <r>
      <t>T</t>
    </r>
    <r>
      <rPr>
        <sz val="11"/>
        <rFont val="ＭＳ Ｐゴシック"/>
        <family val="3"/>
      </rPr>
      <t>｢上戸」</t>
    </r>
  </si>
  <si>
    <r>
      <t>左</t>
    </r>
    <r>
      <rPr>
        <sz val="11"/>
        <rFont val="ＭＳ Ｐゴシック"/>
        <family val="3"/>
      </rPr>
      <t>：ファミリーマート</t>
    </r>
  </si>
  <si>
    <r>
      <t>左</t>
    </r>
    <r>
      <rPr>
        <sz val="11"/>
        <rFont val="ＭＳ Ｐゴシック"/>
        <family val="3"/>
      </rPr>
      <t>：「ギフトショップ」の看板</t>
    </r>
  </si>
  <si>
    <r>
      <t xml:space="preserve">[筑西・結城] </t>
    </r>
    <r>
      <rPr>
        <sz val="11"/>
        <rFont val="ＭＳ Ｐゴシック"/>
        <family val="3"/>
      </rPr>
      <t>正面信号名なし</t>
    </r>
  </si>
  <si>
    <r>
      <t>├</t>
    </r>
    <r>
      <rPr>
        <sz val="11"/>
        <rFont val="ＭＳ Ｐゴシック"/>
        <family val="3"/>
      </rPr>
      <t>「中島橋西」</t>
    </r>
  </si>
  <si>
    <r>
      <t>K204,</t>
    </r>
    <r>
      <rPr>
        <sz val="11"/>
        <rFont val="ＭＳ Ｐゴシック"/>
        <family val="3"/>
      </rPr>
      <t>市道</t>
    </r>
  </si>
  <si>
    <r>
      <t>[</t>
    </r>
    <r>
      <rPr>
        <sz val="11"/>
        <rFont val="ＭＳ Ｐゴシック"/>
        <family val="3"/>
      </rPr>
      <t>宇都宮・真岡]</t>
    </r>
  </si>
  <si>
    <r>
      <t>├</t>
    </r>
    <r>
      <rPr>
        <sz val="11"/>
        <rFont val="ＭＳ Ｐゴシック"/>
        <family val="3"/>
      </rPr>
      <t>「野上」</t>
    </r>
  </si>
  <si>
    <r>
      <t xml:space="preserve">PC2 </t>
    </r>
    <r>
      <rPr>
        <sz val="11"/>
        <rFont val="ＭＳ Ｐゴシック"/>
        <family val="3"/>
      </rPr>
      <t>ローソン那珂川馬頭店</t>
    </r>
  </si>
  <si>
    <r>
      <rPr>
        <sz val="11"/>
        <rFont val="ＭＳ Ｐゴシック"/>
        <family val="3"/>
      </rPr>
      <t>No.51より30ｍ 左：黄色い工場（渡辺プラスティックス）</t>
    </r>
  </si>
  <si>
    <r>
      <t>[古河駅]</t>
    </r>
    <r>
      <rPr>
        <sz val="11"/>
        <rFont val="ＭＳ Ｐゴシック"/>
        <family val="3"/>
      </rPr>
      <t xml:space="preserve"> 正面信号名なし</t>
    </r>
  </si>
  <si>
    <r>
      <t>[北川辺・館林]　</t>
    </r>
    <r>
      <rPr>
        <sz val="11"/>
        <rFont val="ＭＳ Ｐゴシック"/>
        <family val="3"/>
      </rPr>
      <t>No.66まで歩道・サイクリングロード走行推奨</t>
    </r>
  </si>
  <si>
    <r>
      <t>[騎西]</t>
    </r>
    <r>
      <rPr>
        <sz val="11"/>
        <rFont val="ＭＳ Ｐゴシック"/>
        <family val="3"/>
      </rPr>
      <t xml:space="preserve"> 正面信号名なし 左：武蔵野銀行</t>
    </r>
  </si>
  <si>
    <r>
      <t>右</t>
    </r>
    <r>
      <rPr>
        <sz val="11"/>
        <rFont val="ＭＳ Ｐゴシック"/>
        <family val="3"/>
      </rPr>
      <t>：ファミリーマート</t>
    </r>
  </si>
  <si>
    <r>
      <t>市道</t>
    </r>
    <r>
      <rPr>
        <sz val="11"/>
        <rFont val="ＭＳ Ｐゴシック"/>
        <family val="3"/>
      </rPr>
      <t>,K260</t>
    </r>
  </si>
  <si>
    <r>
      <t>雁見橋渡ってすぐ 左</t>
    </r>
    <r>
      <rPr>
        <sz val="11"/>
        <rFont val="ＭＳ Ｐゴシック"/>
        <family val="3"/>
      </rPr>
      <t>：とんかつ屋</t>
    </r>
  </si>
  <si>
    <r>
      <t>K260</t>
    </r>
    <r>
      <rPr>
        <sz val="11"/>
        <rFont val="ＭＳ Ｐゴシック"/>
        <family val="3"/>
      </rPr>
      <t>,K262</t>
    </r>
  </si>
  <si>
    <r>
      <t xml:space="preserve">T </t>
    </r>
    <r>
      <rPr>
        <sz val="11"/>
        <rFont val="ＭＳ Ｐゴシック"/>
        <family val="3"/>
      </rPr>
      <t>S</t>
    </r>
  </si>
  <si>
    <r>
      <t>K204</t>
    </r>
    <r>
      <rPr>
        <sz val="11"/>
        <rFont val="ＭＳ Ｐゴシック"/>
        <family val="3"/>
      </rPr>
      <t>,K264</t>
    </r>
  </si>
  <si>
    <r>
      <t>K114,</t>
    </r>
    <r>
      <rPr>
        <sz val="11"/>
        <rFont val="ＭＳ Ｐゴシック"/>
        <family val="3"/>
      </rPr>
      <t>K260</t>
    </r>
  </si>
  <si>
    <t>[水戸・笠間]　正面信号名なし</t>
  </si>
  <si>
    <t>左手前：交番</t>
  </si>
  <si>
    <t>「灰塚I.C」</t>
  </si>
  <si>
    <t>[真岡・つくば・R294号]　岡芹I.C</t>
  </si>
  <si>
    <t>├（変則十字路）</t>
  </si>
  <si>
    <t>[桶川北本I.C]</t>
  </si>
  <si>
    <t>BRM216埼玉300kmアタック那珂川</t>
  </si>
  <si>
    <t xml:space="preserve"> K38, K151</t>
  </si>
  <si>
    <t>[加須]　右：ローソン</t>
  </si>
  <si>
    <t>[幸手・栗橋]　正面信号名なし 右：武蔵野銀行</t>
  </si>
  <si>
    <r>
      <t>[古河・三国橋] 　</t>
    </r>
    <r>
      <rPr>
        <sz val="11"/>
        <rFont val="ＭＳ Ｐゴシック"/>
        <family val="3"/>
      </rPr>
      <t>※No.20までサイクリングロード等走行推奨</t>
    </r>
  </si>
  <si>
    <t>[古河駅・野木]</t>
  </si>
  <si>
    <t>[馬頭・興野大橋]</t>
  </si>
  <si>
    <r>
      <t xml:space="preserve">├ </t>
    </r>
    <r>
      <rPr>
        <sz val="11"/>
        <rFont val="ＭＳ Ｐゴシック"/>
        <family val="3"/>
      </rPr>
      <t>S</t>
    </r>
  </si>
  <si>
    <r>
      <t xml:space="preserve">[結城市街] </t>
    </r>
    <r>
      <rPr>
        <sz val="11"/>
        <rFont val="ＭＳ Ｐゴシック"/>
        <family val="3"/>
      </rPr>
      <t>右手前：ファミリーマート</t>
    </r>
  </si>
  <si>
    <t>K69</t>
  </si>
  <si>
    <t>S</t>
  </si>
  <si>
    <t>K69</t>
  </si>
  <si>
    <r>
      <t xml:space="preserve">[野田] </t>
    </r>
    <r>
      <rPr>
        <sz val="11"/>
        <rFont val="ＭＳ Ｐゴシック"/>
        <family val="3"/>
      </rPr>
      <t>左：ファミリーマート</t>
    </r>
  </si>
  <si>
    <r>
      <t>K38</t>
    </r>
    <r>
      <rPr>
        <sz val="11"/>
        <rFont val="ＭＳ Ｐゴシック"/>
        <family val="3"/>
      </rPr>
      <t>,市道</t>
    </r>
  </si>
  <si>
    <r>
      <rPr>
        <sz val="11"/>
        <rFont val="ＭＳ Ｐゴシック"/>
        <family val="3"/>
      </rPr>
      <t>├「久那瀬」</t>
    </r>
  </si>
  <si>
    <t>[宇都宮・芳賀市街・祖母井]</t>
  </si>
  <si>
    <t>五差路「石原町（北）」</t>
  </si>
  <si>
    <t>[国道254号]  ＊左斜め前に進む（道標は直進扱い）</t>
  </si>
  <si>
    <t>S</t>
  </si>
  <si>
    <t>左手前：セブンイレブン</t>
  </si>
  <si>
    <t>[坂戸] ＊右斜め前に進む</t>
  </si>
  <si>
    <t>K39</t>
  </si>
  <si>
    <t>11:28～17:08</t>
  </si>
  <si>
    <t>15:00～17/2:00(52.1km)</t>
  </si>
  <si>
    <t>16:00～17/3:00</t>
  </si>
  <si>
    <r>
      <t>K204,</t>
    </r>
    <r>
      <rPr>
        <sz val="11"/>
        <rFont val="ＭＳ Ｐゴシック"/>
        <family val="3"/>
      </rPr>
      <t>K214</t>
    </r>
  </si>
  <si>
    <r>
      <t>T</t>
    </r>
    <r>
      <rPr>
        <sz val="11"/>
        <rFont val="ＭＳ Ｐゴシック"/>
        <family val="3"/>
      </rPr>
      <t xml:space="preserve"> S</t>
    </r>
  </si>
  <si>
    <t>「祖母井南一丁目」</t>
  </si>
  <si>
    <t>[茂木・市貝]　左７-１１</t>
  </si>
  <si>
    <r>
      <t>K338,市道、K61</t>
    </r>
    <r>
      <rPr>
        <sz val="11"/>
        <color indexed="10"/>
        <rFont val="ＭＳ Ｐゴシック"/>
        <family val="3"/>
      </rPr>
      <t>(Ｋ64)</t>
    </r>
  </si>
  <si>
    <r>
      <t xml:space="preserve">K64 </t>
    </r>
    <r>
      <rPr>
        <sz val="11"/>
        <color indexed="10"/>
        <rFont val="ＭＳ Ｐゴシック"/>
        <family val="3"/>
      </rPr>
      <t>(K176)</t>
    </r>
  </si>
  <si>
    <r>
      <t>[那珂川町・那須烏山市街・</t>
    </r>
    <r>
      <rPr>
        <sz val="11"/>
        <color indexed="10"/>
        <rFont val="ＭＳ Ｐゴシック"/>
        <family val="3"/>
      </rPr>
      <t>烏山</t>
    </r>
    <r>
      <rPr>
        <sz val="11"/>
        <rFont val="ＭＳ Ｐゴシック"/>
        <family val="3"/>
      </rPr>
      <t>]</t>
    </r>
  </si>
  <si>
    <r>
      <t>[烏山]　</t>
    </r>
    <r>
      <rPr>
        <sz val="11"/>
        <color indexed="10"/>
        <rFont val="ＭＳ Ｐゴシック"/>
        <family val="3"/>
      </rPr>
      <t>左先：ローソン</t>
    </r>
  </si>
  <si>
    <r>
      <t>K61</t>
    </r>
    <r>
      <rPr>
        <sz val="11"/>
        <color indexed="10"/>
        <rFont val="ＭＳ Ｐゴシック"/>
        <family val="3"/>
      </rPr>
      <t>(Ｋ64)</t>
    </r>
    <r>
      <rPr>
        <sz val="11"/>
        <rFont val="ＭＳ Ｐゴシック"/>
        <family val="3"/>
      </rPr>
      <t>,市道,K338</t>
    </r>
  </si>
  <si>
    <r>
      <t>[真岡・R123号]　</t>
    </r>
    <r>
      <rPr>
        <sz val="11"/>
        <color indexed="10"/>
        <rFont val="ＭＳ Ｐゴシック"/>
        <family val="3"/>
      </rPr>
      <t>右先：7-11</t>
    </r>
  </si>
  <si>
    <r>
      <t>├字路と┤字路との変則十字路　</t>
    </r>
    <r>
      <rPr>
        <sz val="11"/>
        <color indexed="10"/>
        <rFont val="ＭＳ Ｐゴシック"/>
        <family val="3"/>
      </rPr>
      <t>カーブミラー2つあり</t>
    </r>
  </si>
  <si>
    <r>
      <t>[桶川</t>
    </r>
    <r>
      <rPr>
        <sz val="11"/>
        <color indexed="10"/>
        <rFont val="ＭＳ Ｐゴシック"/>
        <family val="3"/>
      </rPr>
      <t>・桶川北本IC</t>
    </r>
    <r>
      <rPr>
        <sz val="11"/>
        <rFont val="ＭＳ Ｐゴシック"/>
        <family val="3"/>
      </rPr>
      <t>]</t>
    </r>
  </si>
  <si>
    <t>10:28～16:08（60.8km）　下馬頭交差点角</t>
  </si>
  <si>
    <t>「古河駅西口入口」</t>
  </si>
  <si>
    <r>
      <t>T</t>
    </r>
    <r>
      <rPr>
        <sz val="11"/>
        <color indexed="10"/>
        <rFont val="ＭＳ Ｐゴシック"/>
        <family val="3"/>
      </rPr>
      <t>「中舘西」</t>
    </r>
  </si>
  <si>
    <r>
      <t>[小山・野木]</t>
    </r>
    <r>
      <rPr>
        <sz val="11"/>
        <color indexed="10"/>
        <rFont val="ＭＳ Ｐゴシック"/>
        <family val="3"/>
      </rPr>
      <t xml:space="preserve"> 　　※GoogleMapでは「本町二丁目」交差点</t>
    </r>
  </si>
  <si>
    <t>[筑西]　</t>
  </si>
  <si>
    <t>[結城]　</t>
  </si>
  <si>
    <r>
      <t>[館林・北川辺]　　</t>
    </r>
    <r>
      <rPr>
        <sz val="11"/>
        <color indexed="10"/>
        <rFont val="ＭＳ Ｐゴシック"/>
        <family val="3"/>
      </rPr>
      <t>※GoogleMapでは「本町二丁目」交差点</t>
    </r>
  </si>
  <si>
    <t>古河駅西口入口</t>
  </si>
  <si>
    <r>
      <t xml:space="preserve">PC3 </t>
    </r>
    <r>
      <rPr>
        <sz val="11"/>
        <color indexed="10"/>
        <rFont val="ＭＳ Ｐゴシック"/>
        <family val="3"/>
      </rPr>
      <t>セブンイレブン加須外野店</t>
    </r>
  </si>
  <si>
    <t>K46</t>
  </si>
  <si>
    <t>［館林・館林IC］</t>
  </si>
  <si>
    <t>13:30～22:48(99.9km)</t>
  </si>
  <si>
    <t>14:30～23:48</t>
  </si>
  <si>
    <t>2019.2.9 第3版</t>
  </si>
  <si>
    <r>
      <rPr>
        <sz val="11"/>
        <color indexed="10"/>
        <rFont val="ＭＳ Ｐゴシック"/>
        <family val="3"/>
      </rPr>
      <t>K152（K149）</t>
    </r>
    <r>
      <rPr>
        <sz val="11"/>
        <rFont val="ＭＳ Ｐゴシック"/>
        <family val="3"/>
      </rPr>
      <t>,K46</t>
    </r>
  </si>
  <si>
    <r>
      <t>K152</t>
    </r>
    <r>
      <rPr>
        <sz val="11"/>
        <color indexed="10"/>
        <rFont val="ＭＳ Ｐゴシック"/>
        <family val="3"/>
      </rPr>
      <t>（K144)</t>
    </r>
  </si>
  <si>
    <t>K151, K38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</si>
</sst>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</numFmts>
  <fonts count="42"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11"/>
      <name val="MS PGothic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 shrinkToFit="1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vertical="center"/>
    </xf>
    <xf numFmtId="177" fontId="0" fillId="33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 shrinkToFit="1"/>
    </xf>
    <xf numFmtId="0" fontId="0" fillId="0" borderId="10" xfId="0" applyFont="1" applyFill="1" applyBorder="1" applyAlignment="1">
      <alignment horizontal="left" vertical="center" wrapText="1" shrinkToFit="1"/>
    </xf>
    <xf numFmtId="0" fontId="0" fillId="33" borderId="10" xfId="0" applyFont="1" applyFill="1" applyBorder="1" applyAlignment="1">
      <alignment horizontal="left" vertical="center" wrapText="1" shrinkToFi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33" borderId="10" xfId="0" applyFont="1" applyFill="1" applyBorder="1" applyAlignment="1">
      <alignment vertical="center" shrinkToFit="1"/>
    </xf>
    <xf numFmtId="0" fontId="0" fillId="34" borderId="10" xfId="0" applyFont="1" applyFill="1" applyBorder="1" applyAlignment="1">
      <alignment horizontal="center" vertical="center"/>
    </xf>
    <xf numFmtId="177" fontId="0" fillId="34" borderId="10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horizontal="right" vertical="center"/>
    </xf>
    <xf numFmtId="177" fontId="0" fillId="34" borderId="10" xfId="0" applyNumberFormat="1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vertical="center" wrapText="1" shrinkToFit="1"/>
    </xf>
    <xf numFmtId="0" fontId="0" fillId="34" borderId="10" xfId="0" applyFont="1" applyFill="1" applyBorder="1" applyAlignment="1">
      <alignment vertical="center" shrinkToFit="1"/>
    </xf>
    <xf numFmtId="0" fontId="41" fillId="0" borderId="0" xfId="0" applyFont="1" applyAlignment="1">
      <alignment vertical="center"/>
    </xf>
    <xf numFmtId="14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177" fontId="0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left" vertical="center" wrapText="1" shrinkToFit="1"/>
    </xf>
    <xf numFmtId="0" fontId="5" fillId="0" borderId="10" xfId="0" applyFont="1" applyFill="1" applyBorder="1" applyAlignment="1">
      <alignment vertical="center" shrinkToFit="1"/>
    </xf>
    <xf numFmtId="0" fontId="0" fillId="34" borderId="10" xfId="0" applyFont="1" applyFill="1" applyBorder="1" applyAlignment="1">
      <alignment horizontal="left" vertical="center" wrapText="1" shrinkToFit="1"/>
    </xf>
    <xf numFmtId="0" fontId="0" fillId="34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36" borderId="10" xfId="0" applyFont="1" applyFill="1" applyBorder="1" applyAlignment="1">
      <alignment vertical="center" wrapText="1" shrinkToFit="1"/>
    </xf>
    <xf numFmtId="0" fontId="0" fillId="36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 shrinkToFi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 shrinkToFit="1"/>
    </xf>
    <xf numFmtId="177" fontId="0" fillId="0" borderId="0" xfId="0" applyNumberFormat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wrapText="1" shrinkToFit="1"/>
    </xf>
    <xf numFmtId="177" fontId="41" fillId="33" borderId="10" xfId="0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vertical="center" wrapText="1" shrinkToFit="1"/>
    </xf>
    <xf numFmtId="177" fontId="41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 wrapText="1" shrinkToFit="1"/>
    </xf>
    <xf numFmtId="0" fontId="7" fillId="0" borderId="10" xfId="0" applyFont="1" applyFill="1" applyBorder="1" applyAlignment="1">
      <alignment vertical="center" wrapText="1" shrinkToFit="1"/>
    </xf>
    <xf numFmtId="0" fontId="41" fillId="34" borderId="10" xfId="0" applyFont="1" applyFill="1" applyBorder="1" applyAlignment="1">
      <alignment vertical="center" shrinkToFit="1"/>
    </xf>
    <xf numFmtId="14" fontId="41" fillId="0" borderId="0" xfId="0" applyNumberFormat="1" applyFont="1" applyFill="1" applyAlignment="1">
      <alignment horizontal="right" vertical="center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8"/>
  <sheetViews>
    <sheetView tabSelected="1" zoomScalePageLayoutView="0" workbookViewId="0" topLeftCell="A61">
      <selection activeCell="D75" sqref="D75"/>
    </sheetView>
  </sheetViews>
  <sheetFormatPr defaultColWidth="9.00390625" defaultRowHeight="13.5"/>
  <cols>
    <col min="1" max="1" width="4.50390625" style="0" customWidth="1"/>
    <col min="2" max="2" width="30.375" style="15" customWidth="1"/>
    <col min="3" max="3" width="6.625" style="0" bestFit="1" customWidth="1"/>
    <col min="4" max="4" width="16.50390625" style="0" bestFit="1" customWidth="1"/>
    <col min="5" max="5" width="5.50390625" style="0" bestFit="1" customWidth="1"/>
    <col min="6" max="6" width="6.50390625" style="0" bestFit="1" customWidth="1"/>
    <col min="7" max="7" width="50.875" style="15" customWidth="1"/>
    <col min="8" max="8" width="15.625" style="0" customWidth="1"/>
  </cols>
  <sheetData>
    <row r="1" spans="1:8" ht="18.75">
      <c r="A1" s="61" t="s">
        <v>173</v>
      </c>
      <c r="B1" s="61"/>
      <c r="C1" s="61"/>
      <c r="D1" s="61"/>
      <c r="E1" s="61"/>
      <c r="F1" s="25"/>
      <c r="G1" s="16"/>
      <c r="H1" s="59" t="s">
        <v>223</v>
      </c>
    </row>
    <row r="2" spans="1:8" ht="12.75">
      <c r="A2" s="60" t="s">
        <v>69</v>
      </c>
      <c r="B2" s="60"/>
      <c r="C2" s="60"/>
      <c r="D2" s="60"/>
      <c r="E2" s="60"/>
      <c r="F2" s="60"/>
      <c r="G2" s="60"/>
      <c r="H2" s="26"/>
    </row>
    <row r="3" spans="1:8" ht="26.25">
      <c r="A3" s="11" t="s">
        <v>0</v>
      </c>
      <c r="B3" s="4" t="s">
        <v>1</v>
      </c>
      <c r="C3" s="8" t="s">
        <v>2</v>
      </c>
      <c r="D3" s="4" t="s">
        <v>63</v>
      </c>
      <c r="E3" s="27" t="s">
        <v>3</v>
      </c>
      <c r="F3" s="8" t="s">
        <v>4</v>
      </c>
      <c r="G3" s="4" t="s">
        <v>5</v>
      </c>
      <c r="H3" s="4" t="s">
        <v>90</v>
      </c>
    </row>
    <row r="4" spans="1:8" ht="12.75">
      <c r="A4" s="28">
        <v>1</v>
      </c>
      <c r="B4" s="29" t="s">
        <v>6</v>
      </c>
      <c r="C4" s="6"/>
      <c r="D4" s="6" t="s">
        <v>7</v>
      </c>
      <c r="E4" s="21">
        <v>0</v>
      </c>
      <c r="F4" s="21">
        <v>0</v>
      </c>
      <c r="G4" s="30" t="s">
        <v>91</v>
      </c>
      <c r="H4" s="31" t="s">
        <v>92</v>
      </c>
    </row>
    <row r="5" spans="1:8" ht="12.75">
      <c r="A5" s="11">
        <f aca="true" t="shared" si="0" ref="A5:A80">A4+1</f>
        <v>2</v>
      </c>
      <c r="B5" s="32" t="s">
        <v>93</v>
      </c>
      <c r="C5" s="1" t="s">
        <v>8</v>
      </c>
      <c r="D5" s="1" t="s">
        <v>94</v>
      </c>
      <c r="E5" s="20">
        <v>0.1</v>
      </c>
      <c r="F5" s="20">
        <f aca="true" t="shared" si="1" ref="F5:F36">SUM(F4+E5)</f>
        <v>0.1</v>
      </c>
      <c r="G5" s="33"/>
      <c r="H5" s="33"/>
    </row>
    <row r="6" spans="1:8" ht="12.75">
      <c r="A6" s="11">
        <f t="shared" si="0"/>
        <v>3</v>
      </c>
      <c r="B6" s="32" t="s">
        <v>9</v>
      </c>
      <c r="C6" s="1" t="s">
        <v>10</v>
      </c>
      <c r="D6" s="1" t="s">
        <v>95</v>
      </c>
      <c r="E6" s="20">
        <v>0.7</v>
      </c>
      <c r="F6" s="20">
        <f t="shared" si="1"/>
        <v>0.7999999999999999</v>
      </c>
      <c r="G6" s="33" t="s">
        <v>11</v>
      </c>
      <c r="H6" s="33"/>
    </row>
    <row r="7" spans="1:8" ht="12.75">
      <c r="A7" s="11">
        <f t="shared" si="0"/>
        <v>4</v>
      </c>
      <c r="B7" s="32" t="s">
        <v>146</v>
      </c>
      <c r="C7" s="1" t="s">
        <v>10</v>
      </c>
      <c r="D7" s="1" t="s">
        <v>96</v>
      </c>
      <c r="E7" s="20">
        <v>4.3</v>
      </c>
      <c r="F7" s="20">
        <f t="shared" si="1"/>
        <v>5.1</v>
      </c>
      <c r="G7" s="33"/>
      <c r="H7" s="33"/>
    </row>
    <row r="8" spans="1:8" ht="12.75">
      <c r="A8" s="11">
        <f t="shared" si="0"/>
        <v>5</v>
      </c>
      <c r="B8" s="13" t="s">
        <v>147</v>
      </c>
      <c r="C8" s="8" t="s">
        <v>10</v>
      </c>
      <c r="D8" s="2" t="s">
        <v>12</v>
      </c>
      <c r="E8" s="34">
        <v>7.1</v>
      </c>
      <c r="F8" s="20">
        <f t="shared" si="1"/>
        <v>12.2</v>
      </c>
      <c r="G8" s="12" t="s">
        <v>85</v>
      </c>
      <c r="H8" s="33"/>
    </row>
    <row r="9" spans="1:8" ht="12.75">
      <c r="A9" s="8">
        <f>A8+1</f>
        <v>6</v>
      </c>
      <c r="B9" s="13" t="s">
        <v>199</v>
      </c>
      <c r="C9" s="8" t="s">
        <v>10</v>
      </c>
      <c r="D9" s="2" t="s">
        <v>97</v>
      </c>
      <c r="E9" s="34">
        <v>1.4</v>
      </c>
      <c r="F9" s="20">
        <f t="shared" si="1"/>
        <v>13.6</v>
      </c>
      <c r="G9" s="5"/>
      <c r="H9" s="44"/>
    </row>
    <row r="10" spans="1:9" ht="12.75">
      <c r="A10" s="8">
        <f>A9+1</f>
        <v>7</v>
      </c>
      <c r="B10" s="13" t="s">
        <v>189</v>
      </c>
      <c r="C10" s="8" t="s">
        <v>8</v>
      </c>
      <c r="D10" s="4" t="s">
        <v>24</v>
      </c>
      <c r="E10" s="34">
        <v>1.6</v>
      </c>
      <c r="F10" s="20">
        <f t="shared" si="1"/>
        <v>15.2</v>
      </c>
      <c r="G10" s="5" t="s">
        <v>190</v>
      </c>
      <c r="H10" s="44"/>
      <c r="I10" s="24"/>
    </row>
    <row r="11" spans="1:8" ht="12.75">
      <c r="A11" s="8">
        <f>A10+1</f>
        <v>8</v>
      </c>
      <c r="B11" s="13" t="s">
        <v>191</v>
      </c>
      <c r="C11" s="8" t="s">
        <v>8</v>
      </c>
      <c r="D11" s="4" t="s">
        <v>140</v>
      </c>
      <c r="E11" s="34">
        <v>1.7</v>
      </c>
      <c r="F11" s="20">
        <f t="shared" si="1"/>
        <v>16.9</v>
      </c>
      <c r="G11" s="45"/>
      <c r="H11" s="44"/>
    </row>
    <row r="12" spans="1:8" ht="12.75">
      <c r="A12" s="11">
        <f>A11+1</f>
        <v>9</v>
      </c>
      <c r="B12" s="13" t="s">
        <v>78</v>
      </c>
      <c r="C12" s="8" t="s">
        <v>8</v>
      </c>
      <c r="D12" s="4" t="s">
        <v>99</v>
      </c>
      <c r="E12" s="9">
        <v>7.1</v>
      </c>
      <c r="F12" s="20">
        <f t="shared" si="1"/>
        <v>24</v>
      </c>
      <c r="G12" s="5"/>
      <c r="H12" s="33"/>
    </row>
    <row r="13" spans="1:8" ht="12.75">
      <c r="A13" s="51">
        <f t="shared" si="0"/>
        <v>10</v>
      </c>
      <c r="B13" s="13" t="s">
        <v>79</v>
      </c>
      <c r="C13" s="8" t="s">
        <v>8</v>
      </c>
      <c r="D13" s="4" t="s">
        <v>99</v>
      </c>
      <c r="E13" s="9">
        <v>2.4</v>
      </c>
      <c r="F13" s="20">
        <f t="shared" si="1"/>
        <v>26.4</v>
      </c>
      <c r="G13" s="5" t="s">
        <v>13</v>
      </c>
      <c r="H13" s="33"/>
    </row>
    <row r="14" spans="1:8" ht="12.75">
      <c r="A14" s="11">
        <f t="shared" si="0"/>
        <v>11</v>
      </c>
      <c r="B14" s="13" t="s">
        <v>80</v>
      </c>
      <c r="C14" s="8" t="s">
        <v>10</v>
      </c>
      <c r="D14" s="4" t="s">
        <v>99</v>
      </c>
      <c r="E14" s="9">
        <v>2.7</v>
      </c>
      <c r="F14" s="20">
        <f t="shared" si="1"/>
        <v>29.099999999999998</v>
      </c>
      <c r="G14" s="5"/>
      <c r="H14" s="33"/>
    </row>
    <row r="15" spans="1:8" ht="12.75">
      <c r="A15" s="11">
        <f t="shared" si="0"/>
        <v>12</v>
      </c>
      <c r="B15" s="13" t="s">
        <v>81</v>
      </c>
      <c r="C15" s="8" t="s">
        <v>8</v>
      </c>
      <c r="D15" s="4" t="s">
        <v>99</v>
      </c>
      <c r="E15" s="9">
        <v>2.6</v>
      </c>
      <c r="F15" s="20">
        <f t="shared" si="1"/>
        <v>31.7</v>
      </c>
      <c r="G15" s="5" t="s">
        <v>83</v>
      </c>
      <c r="H15" s="33"/>
    </row>
    <row r="16" spans="1:8" ht="12.75">
      <c r="A16" s="11">
        <f t="shared" si="0"/>
        <v>13</v>
      </c>
      <c r="B16" s="13" t="s">
        <v>82</v>
      </c>
      <c r="C16" s="8" t="s">
        <v>10</v>
      </c>
      <c r="D16" s="42" t="s">
        <v>174</v>
      </c>
      <c r="E16" s="9">
        <v>1.2</v>
      </c>
      <c r="F16" s="20">
        <f t="shared" si="1"/>
        <v>32.9</v>
      </c>
      <c r="G16" s="5" t="s">
        <v>175</v>
      </c>
      <c r="H16" s="33"/>
    </row>
    <row r="17" spans="1:8" ht="12.75">
      <c r="A17" s="11">
        <f t="shared" si="0"/>
        <v>14</v>
      </c>
      <c r="B17" s="35" t="s">
        <v>14</v>
      </c>
      <c r="C17" s="11" t="s">
        <v>10</v>
      </c>
      <c r="D17" s="3" t="s">
        <v>15</v>
      </c>
      <c r="E17" s="9">
        <v>8.4</v>
      </c>
      <c r="F17" s="20">
        <f t="shared" si="1"/>
        <v>41.3</v>
      </c>
      <c r="G17" s="12" t="s">
        <v>16</v>
      </c>
      <c r="H17" s="33"/>
    </row>
    <row r="18" spans="1:8" ht="12.75">
      <c r="A18" s="11">
        <f t="shared" si="0"/>
        <v>15</v>
      </c>
      <c r="B18" s="35" t="s">
        <v>17</v>
      </c>
      <c r="C18" s="11" t="s">
        <v>8</v>
      </c>
      <c r="D18" s="3" t="s">
        <v>100</v>
      </c>
      <c r="E18" s="9">
        <v>0.7</v>
      </c>
      <c r="F18" s="20">
        <f t="shared" si="1"/>
        <v>42</v>
      </c>
      <c r="G18" s="12" t="s">
        <v>148</v>
      </c>
      <c r="H18" s="33"/>
    </row>
    <row r="19" spans="1:8" ht="12.75">
      <c r="A19" s="11">
        <f t="shared" si="0"/>
        <v>16</v>
      </c>
      <c r="B19" s="13" t="s">
        <v>18</v>
      </c>
      <c r="C19" s="8" t="s">
        <v>10</v>
      </c>
      <c r="D19" s="4" t="s">
        <v>101</v>
      </c>
      <c r="E19" s="9">
        <v>3.4</v>
      </c>
      <c r="F19" s="20">
        <f t="shared" si="1"/>
        <v>45.4</v>
      </c>
      <c r="G19" s="5" t="s">
        <v>176</v>
      </c>
      <c r="H19" s="33"/>
    </row>
    <row r="20" spans="1:8" ht="12.75">
      <c r="A20" s="51">
        <f t="shared" si="0"/>
        <v>17</v>
      </c>
      <c r="B20" s="13" t="s">
        <v>19</v>
      </c>
      <c r="C20" s="8" t="s">
        <v>8</v>
      </c>
      <c r="D20" s="4" t="s">
        <v>224</v>
      </c>
      <c r="E20" s="9">
        <v>0.3</v>
      </c>
      <c r="F20" s="20">
        <f t="shared" si="1"/>
        <v>45.699999999999996</v>
      </c>
      <c r="G20" s="5" t="s">
        <v>149</v>
      </c>
      <c r="H20" s="33"/>
    </row>
    <row r="21" spans="1:8" ht="12.75">
      <c r="A21" s="11">
        <f t="shared" si="0"/>
        <v>18</v>
      </c>
      <c r="B21" s="13" t="s">
        <v>84</v>
      </c>
      <c r="C21" s="8" t="s">
        <v>10</v>
      </c>
      <c r="D21" s="4" t="s">
        <v>102</v>
      </c>
      <c r="E21" s="9">
        <v>11.5</v>
      </c>
      <c r="F21" s="20">
        <f t="shared" si="1"/>
        <v>57.199999999999996</v>
      </c>
      <c r="G21" s="5" t="s">
        <v>177</v>
      </c>
      <c r="H21" s="33"/>
    </row>
    <row r="22" spans="1:8" ht="12.75">
      <c r="A22" s="11">
        <f t="shared" si="0"/>
        <v>19</v>
      </c>
      <c r="B22" s="13" t="s">
        <v>20</v>
      </c>
      <c r="C22" s="8" t="s">
        <v>8</v>
      </c>
      <c r="D22" s="4" t="s">
        <v>131</v>
      </c>
      <c r="E22" s="9">
        <v>1.6</v>
      </c>
      <c r="F22" s="20">
        <f t="shared" si="1"/>
        <v>58.8</v>
      </c>
      <c r="G22" s="5" t="s">
        <v>21</v>
      </c>
      <c r="H22" s="33"/>
    </row>
    <row r="23" spans="1:8" ht="12.75">
      <c r="A23" s="11">
        <f t="shared" si="0"/>
        <v>20</v>
      </c>
      <c r="B23" s="13" t="s">
        <v>22</v>
      </c>
      <c r="C23" s="8" t="s">
        <v>8</v>
      </c>
      <c r="D23" s="4" t="s">
        <v>102</v>
      </c>
      <c r="E23" s="9">
        <v>0.6</v>
      </c>
      <c r="F23" s="20">
        <f t="shared" si="1"/>
        <v>59.4</v>
      </c>
      <c r="G23" s="5" t="s">
        <v>178</v>
      </c>
      <c r="H23" s="33"/>
    </row>
    <row r="24" spans="1:8" ht="12.75">
      <c r="A24" s="11">
        <f t="shared" si="0"/>
        <v>21</v>
      </c>
      <c r="B24" s="56" t="s">
        <v>211</v>
      </c>
      <c r="C24" s="8" t="s">
        <v>8</v>
      </c>
      <c r="D24" s="4" t="s">
        <v>103</v>
      </c>
      <c r="E24" s="9">
        <v>1.1</v>
      </c>
      <c r="F24" s="20">
        <f t="shared" si="1"/>
        <v>60.5</v>
      </c>
      <c r="G24" s="5" t="s">
        <v>213</v>
      </c>
      <c r="H24" s="33"/>
    </row>
    <row r="25" spans="1:8" ht="12.75">
      <c r="A25" s="11">
        <f t="shared" si="0"/>
        <v>22</v>
      </c>
      <c r="B25" s="13" t="s">
        <v>98</v>
      </c>
      <c r="C25" s="8" t="s">
        <v>10</v>
      </c>
      <c r="D25" s="4" t="s">
        <v>104</v>
      </c>
      <c r="E25" s="9">
        <v>0.2</v>
      </c>
      <c r="F25" s="20">
        <f t="shared" si="1"/>
        <v>60.7</v>
      </c>
      <c r="G25" s="5" t="s">
        <v>65</v>
      </c>
      <c r="H25" s="33"/>
    </row>
    <row r="26" spans="1:8" ht="12.75">
      <c r="A26" s="11">
        <f t="shared" si="0"/>
        <v>23</v>
      </c>
      <c r="B26" s="13" t="s">
        <v>75</v>
      </c>
      <c r="C26" s="8" t="s">
        <v>8</v>
      </c>
      <c r="D26" s="4" t="s">
        <v>105</v>
      </c>
      <c r="E26" s="9">
        <v>6.2</v>
      </c>
      <c r="F26" s="20">
        <f t="shared" si="1"/>
        <v>66.9</v>
      </c>
      <c r="G26" s="5" t="s">
        <v>150</v>
      </c>
      <c r="H26" s="33"/>
    </row>
    <row r="27" spans="1:8" ht="12.75">
      <c r="A27" s="11">
        <f t="shared" si="0"/>
        <v>24</v>
      </c>
      <c r="B27" s="13" t="s">
        <v>98</v>
      </c>
      <c r="C27" s="8" t="s">
        <v>8</v>
      </c>
      <c r="D27" s="4" t="s">
        <v>106</v>
      </c>
      <c r="E27" s="9">
        <v>5</v>
      </c>
      <c r="F27" s="20">
        <f t="shared" si="1"/>
        <v>71.9</v>
      </c>
      <c r="G27" s="5" t="s">
        <v>70</v>
      </c>
      <c r="H27" s="33"/>
    </row>
    <row r="28" spans="1:8" ht="12.75">
      <c r="A28" s="11">
        <f t="shared" si="0"/>
        <v>25</v>
      </c>
      <c r="B28" s="13" t="s">
        <v>98</v>
      </c>
      <c r="C28" s="8" t="s">
        <v>10</v>
      </c>
      <c r="D28" s="4" t="s">
        <v>107</v>
      </c>
      <c r="E28" s="9">
        <v>10.6</v>
      </c>
      <c r="F28" s="20">
        <f t="shared" si="1"/>
        <v>82.5</v>
      </c>
      <c r="G28" s="5" t="s">
        <v>181</v>
      </c>
      <c r="H28" s="33"/>
    </row>
    <row r="29" spans="1:8" ht="12.75">
      <c r="A29" s="11">
        <f t="shared" si="0"/>
        <v>26</v>
      </c>
      <c r="B29" s="13" t="s">
        <v>108</v>
      </c>
      <c r="C29" s="8" t="s">
        <v>8</v>
      </c>
      <c r="D29" s="4" t="s">
        <v>109</v>
      </c>
      <c r="E29" s="9">
        <v>1.2</v>
      </c>
      <c r="F29" s="20">
        <f t="shared" si="1"/>
        <v>83.7</v>
      </c>
      <c r="G29" s="5"/>
      <c r="H29" s="33"/>
    </row>
    <row r="30" spans="1:8" ht="12.75">
      <c r="A30" s="11">
        <f t="shared" si="0"/>
        <v>27</v>
      </c>
      <c r="B30" s="13" t="s">
        <v>23</v>
      </c>
      <c r="C30" s="8" t="s">
        <v>10</v>
      </c>
      <c r="D30" s="4" t="s">
        <v>198</v>
      </c>
      <c r="E30" s="9">
        <v>0.2</v>
      </c>
      <c r="F30" s="20">
        <f t="shared" si="1"/>
        <v>83.9</v>
      </c>
      <c r="G30" s="5" t="s">
        <v>144</v>
      </c>
      <c r="H30" s="36"/>
    </row>
    <row r="31" spans="1:8" ht="12.75">
      <c r="A31" s="11">
        <f t="shared" si="0"/>
        <v>28</v>
      </c>
      <c r="B31" s="13" t="s">
        <v>151</v>
      </c>
      <c r="C31" s="8" t="s">
        <v>10</v>
      </c>
      <c r="D31" s="4" t="s">
        <v>152</v>
      </c>
      <c r="E31" s="9">
        <v>2.6</v>
      </c>
      <c r="F31" s="20">
        <f t="shared" si="1"/>
        <v>86.5</v>
      </c>
      <c r="G31" s="5" t="s">
        <v>214</v>
      </c>
      <c r="H31" s="33"/>
    </row>
    <row r="32" spans="1:8" ht="12.75">
      <c r="A32" s="11">
        <f t="shared" si="0"/>
        <v>29</v>
      </c>
      <c r="B32" s="13" t="s">
        <v>98</v>
      </c>
      <c r="C32" s="8" t="s">
        <v>8</v>
      </c>
      <c r="D32" s="4" t="s">
        <v>24</v>
      </c>
      <c r="E32" s="9">
        <v>3.9</v>
      </c>
      <c r="F32" s="20">
        <f t="shared" si="1"/>
        <v>90.4</v>
      </c>
      <c r="G32" s="5" t="s">
        <v>25</v>
      </c>
      <c r="H32" s="33"/>
    </row>
    <row r="33" spans="1:8" ht="12.75">
      <c r="A33" s="18">
        <f t="shared" si="0"/>
        <v>30</v>
      </c>
      <c r="B33" s="14" t="s">
        <v>26</v>
      </c>
      <c r="C33" s="6" t="s">
        <v>10</v>
      </c>
      <c r="D33" s="7" t="s">
        <v>110</v>
      </c>
      <c r="E33" s="10">
        <v>1.1</v>
      </c>
      <c r="F33" s="21">
        <f t="shared" si="1"/>
        <v>91.5</v>
      </c>
      <c r="G33" s="22" t="s">
        <v>111</v>
      </c>
      <c r="H33" s="23" t="s">
        <v>112</v>
      </c>
    </row>
    <row r="34" spans="1:8" ht="12.75">
      <c r="A34" s="11">
        <f t="shared" si="0"/>
        <v>31</v>
      </c>
      <c r="B34" s="13" t="s">
        <v>169</v>
      </c>
      <c r="C34" s="8" t="s">
        <v>8</v>
      </c>
      <c r="D34" s="4" t="s">
        <v>113</v>
      </c>
      <c r="E34" s="9">
        <v>1.7</v>
      </c>
      <c r="F34" s="20">
        <f t="shared" si="1"/>
        <v>93.2</v>
      </c>
      <c r="G34" s="5" t="s">
        <v>167</v>
      </c>
      <c r="H34" s="33"/>
    </row>
    <row r="35" spans="1:8" ht="12.75">
      <c r="A35" s="11">
        <f t="shared" si="0"/>
        <v>32</v>
      </c>
      <c r="B35" s="13" t="s">
        <v>114</v>
      </c>
      <c r="C35" s="2" t="s">
        <v>29</v>
      </c>
      <c r="D35" s="4" t="s">
        <v>27</v>
      </c>
      <c r="E35" s="9">
        <v>0.8</v>
      </c>
      <c r="F35" s="20">
        <f t="shared" si="1"/>
        <v>94</v>
      </c>
      <c r="G35" s="5" t="s">
        <v>170</v>
      </c>
      <c r="H35" s="33"/>
    </row>
    <row r="36" spans="1:9" ht="12.75">
      <c r="A36" s="51">
        <f t="shared" si="0"/>
        <v>33</v>
      </c>
      <c r="B36" s="13" t="s">
        <v>212</v>
      </c>
      <c r="C36" s="8" t="s">
        <v>8</v>
      </c>
      <c r="D36" s="4" t="s">
        <v>115</v>
      </c>
      <c r="E36" s="9">
        <v>0.5</v>
      </c>
      <c r="F36" s="20">
        <f t="shared" si="1"/>
        <v>94.5</v>
      </c>
      <c r="G36" s="5" t="s">
        <v>153</v>
      </c>
      <c r="H36" s="33"/>
      <c r="I36" s="24"/>
    </row>
    <row r="37" spans="1:8" ht="12.75">
      <c r="A37" s="11">
        <f t="shared" si="0"/>
        <v>34</v>
      </c>
      <c r="B37" s="13" t="s">
        <v>28</v>
      </c>
      <c r="C37" s="8" t="s">
        <v>29</v>
      </c>
      <c r="D37" s="4" t="s">
        <v>116</v>
      </c>
      <c r="E37" s="9">
        <v>17.3</v>
      </c>
      <c r="F37" s="20">
        <f aca="true" t="shared" si="2" ref="F37:F68">SUM(F36+E37)</f>
        <v>111.8</v>
      </c>
      <c r="G37" s="5" t="s">
        <v>30</v>
      </c>
      <c r="H37" s="33"/>
    </row>
    <row r="38" spans="1:8" ht="12.75">
      <c r="A38" s="51">
        <f t="shared" si="0"/>
        <v>35</v>
      </c>
      <c r="B38" s="52" t="s">
        <v>200</v>
      </c>
      <c r="C38" s="8" t="s">
        <v>10</v>
      </c>
      <c r="D38" s="4" t="s">
        <v>182</v>
      </c>
      <c r="E38" s="9">
        <v>10.8</v>
      </c>
      <c r="F38" s="20">
        <f t="shared" si="2"/>
        <v>122.6</v>
      </c>
      <c r="G38" s="5" t="s">
        <v>201</v>
      </c>
      <c r="H38" s="33"/>
    </row>
    <row r="39" spans="1:8" ht="26.25">
      <c r="A39" s="51">
        <f t="shared" si="0"/>
        <v>36</v>
      </c>
      <c r="B39" s="13" t="s">
        <v>98</v>
      </c>
      <c r="C39" s="8" t="s">
        <v>8</v>
      </c>
      <c r="D39" s="4" t="s">
        <v>202</v>
      </c>
      <c r="E39" s="9">
        <v>1</v>
      </c>
      <c r="F39" s="20">
        <f t="shared" si="2"/>
        <v>123.6</v>
      </c>
      <c r="G39" s="5" t="s">
        <v>32</v>
      </c>
      <c r="H39" s="33"/>
    </row>
    <row r="40" spans="1:8" ht="12.75">
      <c r="A40" s="51">
        <f t="shared" si="0"/>
        <v>37</v>
      </c>
      <c r="B40" s="13" t="s">
        <v>180</v>
      </c>
      <c r="C40" s="8" t="s">
        <v>10</v>
      </c>
      <c r="D40" s="4" t="s">
        <v>203</v>
      </c>
      <c r="E40" s="9">
        <v>6.9</v>
      </c>
      <c r="F40" s="20">
        <f t="shared" si="2"/>
        <v>130.5</v>
      </c>
      <c r="G40" s="5" t="s">
        <v>117</v>
      </c>
      <c r="H40" s="33"/>
    </row>
    <row r="41" spans="1:8" ht="12.75">
      <c r="A41" s="51">
        <f t="shared" si="0"/>
        <v>38</v>
      </c>
      <c r="B41" s="13" t="s">
        <v>33</v>
      </c>
      <c r="C41" s="8" t="s">
        <v>8</v>
      </c>
      <c r="D41" s="4" t="s">
        <v>115</v>
      </c>
      <c r="E41" s="9">
        <v>8</v>
      </c>
      <c r="F41" s="20">
        <f t="shared" si="2"/>
        <v>138.5</v>
      </c>
      <c r="G41" s="5" t="s">
        <v>204</v>
      </c>
      <c r="H41" s="33"/>
    </row>
    <row r="42" spans="1:8" ht="12.75">
      <c r="A42" s="11">
        <f t="shared" si="0"/>
        <v>39</v>
      </c>
      <c r="B42" s="13" t="s">
        <v>154</v>
      </c>
      <c r="C42" s="2" t="s">
        <v>10</v>
      </c>
      <c r="D42" s="4" t="s">
        <v>115</v>
      </c>
      <c r="E42" s="9">
        <v>2.2</v>
      </c>
      <c r="F42" s="20">
        <f t="shared" si="2"/>
        <v>140.7</v>
      </c>
      <c r="G42" s="5" t="s">
        <v>34</v>
      </c>
      <c r="H42" s="33"/>
    </row>
    <row r="43" spans="1:8" ht="12.75">
      <c r="A43" s="11">
        <f t="shared" si="0"/>
        <v>40</v>
      </c>
      <c r="B43" s="13" t="s">
        <v>35</v>
      </c>
      <c r="C43" s="8" t="s">
        <v>10</v>
      </c>
      <c r="D43" s="4" t="s">
        <v>118</v>
      </c>
      <c r="E43" s="9">
        <v>2.8</v>
      </c>
      <c r="F43" s="20">
        <f t="shared" si="2"/>
        <v>143.5</v>
      </c>
      <c r="G43" s="5" t="s">
        <v>179</v>
      </c>
      <c r="H43" s="33"/>
    </row>
    <row r="44" spans="1:8" ht="12.75">
      <c r="A44" s="11">
        <f t="shared" si="0"/>
        <v>41</v>
      </c>
      <c r="B44" s="13" t="s">
        <v>36</v>
      </c>
      <c r="C44" s="8" t="s">
        <v>8</v>
      </c>
      <c r="D44" s="4" t="s">
        <v>118</v>
      </c>
      <c r="E44" s="9">
        <v>0.5</v>
      </c>
      <c r="F44" s="20">
        <f t="shared" si="2"/>
        <v>144</v>
      </c>
      <c r="G44" s="5" t="s">
        <v>73</v>
      </c>
      <c r="H44" s="33"/>
    </row>
    <row r="45" spans="1:11" ht="12.75">
      <c r="A45" s="18">
        <f t="shared" si="0"/>
        <v>42</v>
      </c>
      <c r="B45" s="37" t="s">
        <v>155</v>
      </c>
      <c r="C45" s="18" t="s">
        <v>89</v>
      </c>
      <c r="D45" s="43" t="s">
        <v>118</v>
      </c>
      <c r="E45" s="19">
        <v>8.3</v>
      </c>
      <c r="F45" s="21">
        <f t="shared" si="2"/>
        <v>152.3</v>
      </c>
      <c r="G45" s="22" t="s">
        <v>210</v>
      </c>
      <c r="H45" s="38" t="s">
        <v>195</v>
      </c>
      <c r="K45" s="50"/>
    </row>
    <row r="46" spans="1:8" ht="12.75">
      <c r="A46" s="11">
        <f t="shared" si="0"/>
        <v>43</v>
      </c>
      <c r="B46" s="13" t="s">
        <v>187</v>
      </c>
      <c r="C46" s="8" t="s">
        <v>10</v>
      </c>
      <c r="D46" s="4" t="s">
        <v>24</v>
      </c>
      <c r="E46" s="9">
        <v>1.3</v>
      </c>
      <c r="F46" s="20">
        <f t="shared" si="2"/>
        <v>153.60000000000002</v>
      </c>
      <c r="G46" s="5" t="s">
        <v>119</v>
      </c>
      <c r="H46" s="33"/>
    </row>
    <row r="47" spans="1:8" ht="12.75">
      <c r="A47" s="51">
        <f t="shared" si="0"/>
        <v>44</v>
      </c>
      <c r="B47" s="13" t="s">
        <v>86</v>
      </c>
      <c r="C47" s="8" t="s">
        <v>8</v>
      </c>
      <c r="D47" s="4" t="s">
        <v>87</v>
      </c>
      <c r="E47" s="9">
        <v>0.7</v>
      </c>
      <c r="F47" s="20">
        <f t="shared" si="2"/>
        <v>154.3</v>
      </c>
      <c r="G47" s="5" t="s">
        <v>205</v>
      </c>
      <c r="H47" s="33"/>
    </row>
    <row r="48" spans="1:8" ht="12.75">
      <c r="A48" s="11">
        <f t="shared" si="0"/>
        <v>45</v>
      </c>
      <c r="B48" s="13" t="s">
        <v>37</v>
      </c>
      <c r="C48" s="8" t="s">
        <v>8</v>
      </c>
      <c r="D48" s="4" t="s">
        <v>115</v>
      </c>
      <c r="E48" s="9">
        <v>9.8</v>
      </c>
      <c r="F48" s="20">
        <f t="shared" si="2"/>
        <v>164.10000000000002</v>
      </c>
      <c r="G48" s="5" t="s">
        <v>38</v>
      </c>
      <c r="H48" s="36"/>
    </row>
    <row r="49" spans="1:8" ht="12.75">
      <c r="A49" s="11">
        <f t="shared" si="0"/>
        <v>46</v>
      </c>
      <c r="B49" s="13" t="s">
        <v>39</v>
      </c>
      <c r="C49" s="8" t="s">
        <v>10</v>
      </c>
      <c r="D49" s="4" t="s">
        <v>120</v>
      </c>
      <c r="E49" s="9">
        <v>2.2</v>
      </c>
      <c r="F49" s="20">
        <f t="shared" si="2"/>
        <v>166.3</v>
      </c>
      <c r="G49" s="5" t="s">
        <v>31</v>
      </c>
      <c r="H49" s="33"/>
    </row>
    <row r="50" spans="1:8" ht="26.25">
      <c r="A50" s="51">
        <f t="shared" si="0"/>
        <v>47</v>
      </c>
      <c r="B50" s="13" t="s">
        <v>164</v>
      </c>
      <c r="C50" s="8" t="s">
        <v>8</v>
      </c>
      <c r="D50" s="4" t="s">
        <v>206</v>
      </c>
      <c r="E50" s="9">
        <v>8</v>
      </c>
      <c r="F50" s="20">
        <f t="shared" si="2"/>
        <v>174.3</v>
      </c>
      <c r="G50" s="5" t="s">
        <v>40</v>
      </c>
      <c r="H50" s="33"/>
    </row>
    <row r="51" spans="1:8" ht="12.75">
      <c r="A51" s="11">
        <f t="shared" si="0"/>
        <v>48</v>
      </c>
      <c r="B51" s="13" t="s">
        <v>183</v>
      </c>
      <c r="C51" s="8" t="s">
        <v>10</v>
      </c>
      <c r="D51" s="4" t="s">
        <v>184</v>
      </c>
      <c r="E51" s="9">
        <v>6.9</v>
      </c>
      <c r="F51" s="20">
        <f t="shared" si="2"/>
        <v>181.20000000000002</v>
      </c>
      <c r="G51" s="5" t="s">
        <v>188</v>
      </c>
      <c r="H51" s="33"/>
    </row>
    <row r="52" spans="1:8" ht="12.75">
      <c r="A52" s="51">
        <f t="shared" si="0"/>
        <v>49</v>
      </c>
      <c r="B52" s="52" t="s">
        <v>200</v>
      </c>
      <c r="C52" s="8" t="s">
        <v>8</v>
      </c>
      <c r="D52" s="4" t="s">
        <v>116</v>
      </c>
      <c r="E52" s="9">
        <v>1</v>
      </c>
      <c r="F52" s="20">
        <f t="shared" si="2"/>
        <v>182.20000000000002</v>
      </c>
      <c r="G52" s="5" t="s">
        <v>207</v>
      </c>
      <c r="H52" s="33"/>
    </row>
    <row r="53" spans="1:8" ht="12.75">
      <c r="A53" s="11">
        <f t="shared" si="0"/>
        <v>50</v>
      </c>
      <c r="B53" s="13" t="s">
        <v>41</v>
      </c>
      <c r="C53" s="8" t="s">
        <v>10</v>
      </c>
      <c r="D53" s="4" t="s">
        <v>115</v>
      </c>
      <c r="E53" s="9">
        <v>10.8</v>
      </c>
      <c r="F53" s="20">
        <f t="shared" si="2"/>
        <v>193.00000000000003</v>
      </c>
      <c r="G53" s="5" t="s">
        <v>42</v>
      </c>
      <c r="H53" s="33"/>
    </row>
    <row r="54" spans="1:8" ht="12.75">
      <c r="A54" s="11">
        <f t="shared" si="0"/>
        <v>51</v>
      </c>
      <c r="B54" s="13" t="s">
        <v>66</v>
      </c>
      <c r="C54" s="8" t="s">
        <v>10</v>
      </c>
      <c r="D54" s="4" t="s">
        <v>122</v>
      </c>
      <c r="E54" s="9">
        <v>12.2</v>
      </c>
      <c r="F54" s="20">
        <f t="shared" si="2"/>
        <v>205.20000000000002</v>
      </c>
      <c r="G54" s="5" t="s">
        <v>43</v>
      </c>
      <c r="H54" s="33"/>
    </row>
    <row r="55" spans="1:9" ht="12.75">
      <c r="A55" s="11">
        <f t="shared" si="0"/>
        <v>52</v>
      </c>
      <c r="B55" s="13" t="s">
        <v>44</v>
      </c>
      <c r="C55" s="8" t="s">
        <v>8</v>
      </c>
      <c r="D55" s="4" t="s">
        <v>123</v>
      </c>
      <c r="E55" s="9">
        <v>0.1</v>
      </c>
      <c r="F55" s="20">
        <f t="shared" si="2"/>
        <v>205.3</v>
      </c>
      <c r="G55" s="5" t="s">
        <v>156</v>
      </c>
      <c r="H55" s="33"/>
      <c r="I55" s="24"/>
    </row>
    <row r="56" spans="1:8" ht="12.75">
      <c r="A56" s="51">
        <f t="shared" si="0"/>
        <v>53</v>
      </c>
      <c r="B56" s="13" t="s">
        <v>171</v>
      </c>
      <c r="C56" s="8" t="s">
        <v>10</v>
      </c>
      <c r="D56" s="4" t="s">
        <v>123</v>
      </c>
      <c r="E56" s="9">
        <v>2.3</v>
      </c>
      <c r="F56" s="20">
        <f t="shared" si="2"/>
        <v>207.60000000000002</v>
      </c>
      <c r="G56" s="5" t="s">
        <v>208</v>
      </c>
      <c r="H56" s="33"/>
    </row>
    <row r="57" spans="1:8" ht="12.75">
      <c r="A57" s="11">
        <f t="shared" si="0"/>
        <v>54</v>
      </c>
      <c r="B57" s="13" t="s">
        <v>67</v>
      </c>
      <c r="C57" s="8" t="s">
        <v>10</v>
      </c>
      <c r="D57" s="4" t="s">
        <v>123</v>
      </c>
      <c r="E57" s="9">
        <v>2.1</v>
      </c>
      <c r="F57" s="20">
        <f t="shared" si="2"/>
        <v>209.70000000000002</v>
      </c>
      <c r="G57" s="5" t="s">
        <v>48</v>
      </c>
      <c r="H57" s="33"/>
    </row>
    <row r="58" spans="1:8" ht="12.75">
      <c r="A58" s="11">
        <f t="shared" si="0"/>
        <v>55</v>
      </c>
      <c r="B58" s="13" t="s">
        <v>45</v>
      </c>
      <c r="C58" s="8" t="s">
        <v>10</v>
      </c>
      <c r="D58" s="2" t="s">
        <v>123</v>
      </c>
      <c r="E58" s="9">
        <v>4.2</v>
      </c>
      <c r="F58" s="20">
        <f t="shared" si="2"/>
        <v>213.9</v>
      </c>
      <c r="G58" s="5" t="s">
        <v>46</v>
      </c>
      <c r="H58" s="33"/>
    </row>
    <row r="59" spans="1:8" ht="12.75">
      <c r="A59" s="51">
        <f t="shared" si="0"/>
        <v>56</v>
      </c>
      <c r="B59" s="13" t="s">
        <v>47</v>
      </c>
      <c r="C59" s="8" t="s">
        <v>8</v>
      </c>
      <c r="D59" s="2" t="s">
        <v>109</v>
      </c>
      <c r="E59" s="9">
        <v>2.4</v>
      </c>
      <c r="F59" s="20">
        <f t="shared" si="2"/>
        <v>216.3</v>
      </c>
      <c r="G59" s="5" t="s">
        <v>215</v>
      </c>
      <c r="H59" s="36"/>
    </row>
    <row r="60" spans="1:8" ht="12.75">
      <c r="A60" s="11">
        <f t="shared" si="0"/>
        <v>57</v>
      </c>
      <c r="B60" s="13" t="s">
        <v>23</v>
      </c>
      <c r="C60" s="8" t="s">
        <v>8</v>
      </c>
      <c r="D60" s="2" t="s">
        <v>123</v>
      </c>
      <c r="E60" s="9">
        <v>2.6</v>
      </c>
      <c r="F60" s="20">
        <f t="shared" si="2"/>
        <v>218.9</v>
      </c>
      <c r="G60" s="5" t="s">
        <v>145</v>
      </c>
      <c r="H60" s="36"/>
    </row>
    <row r="61" spans="1:8" ht="12.75">
      <c r="A61" s="11">
        <f t="shared" si="0"/>
        <v>58</v>
      </c>
      <c r="B61" s="13" t="s">
        <v>124</v>
      </c>
      <c r="C61" s="8" t="s">
        <v>10</v>
      </c>
      <c r="D61" s="2" t="s">
        <v>165</v>
      </c>
      <c r="E61" s="9">
        <v>0.2</v>
      </c>
      <c r="F61" s="20">
        <f t="shared" si="2"/>
        <v>219.1</v>
      </c>
      <c r="G61" s="5" t="s">
        <v>168</v>
      </c>
      <c r="H61" s="36"/>
    </row>
    <row r="62" spans="1:8" ht="12.75">
      <c r="A62" s="11">
        <f t="shared" si="0"/>
        <v>59</v>
      </c>
      <c r="B62" s="13" t="s">
        <v>125</v>
      </c>
      <c r="C62" s="8" t="s">
        <v>8</v>
      </c>
      <c r="D62" s="2" t="s">
        <v>126</v>
      </c>
      <c r="E62" s="9">
        <v>1.2</v>
      </c>
      <c r="F62" s="20">
        <f t="shared" si="2"/>
        <v>220.29999999999998</v>
      </c>
      <c r="G62" s="5" t="s">
        <v>185</v>
      </c>
      <c r="H62" s="36"/>
    </row>
    <row r="63" spans="1:8" ht="12.75">
      <c r="A63" s="11">
        <f t="shared" si="0"/>
        <v>60</v>
      </c>
      <c r="B63" s="13" t="s">
        <v>125</v>
      </c>
      <c r="C63" s="8" t="s">
        <v>10</v>
      </c>
      <c r="D63" s="4" t="s">
        <v>127</v>
      </c>
      <c r="E63" s="9">
        <v>10.6</v>
      </c>
      <c r="F63" s="20">
        <f t="shared" si="2"/>
        <v>230.89999999999998</v>
      </c>
      <c r="G63" s="5" t="s">
        <v>71</v>
      </c>
      <c r="H63" s="33"/>
    </row>
    <row r="64" spans="1:8" ht="12.75">
      <c r="A64" s="11">
        <f t="shared" si="0"/>
        <v>61</v>
      </c>
      <c r="B64" s="13" t="s">
        <v>76</v>
      </c>
      <c r="C64" s="8" t="s">
        <v>10</v>
      </c>
      <c r="D64" s="4" t="s">
        <v>128</v>
      </c>
      <c r="E64" s="9">
        <v>5</v>
      </c>
      <c r="F64" s="20">
        <f t="shared" si="2"/>
        <v>235.89999999999998</v>
      </c>
      <c r="G64" s="5" t="s">
        <v>157</v>
      </c>
      <c r="H64" s="39"/>
    </row>
    <row r="65" spans="1:8" ht="12.75">
      <c r="A65" s="11">
        <f t="shared" si="0"/>
        <v>62</v>
      </c>
      <c r="B65" s="13" t="s">
        <v>125</v>
      </c>
      <c r="C65" s="8" t="s">
        <v>8</v>
      </c>
      <c r="D65" s="4" t="s">
        <v>129</v>
      </c>
      <c r="E65" s="9">
        <v>6.2</v>
      </c>
      <c r="F65" s="20">
        <f t="shared" si="2"/>
        <v>242.09999999999997</v>
      </c>
      <c r="G65" s="5" t="s">
        <v>49</v>
      </c>
      <c r="H65" s="39"/>
    </row>
    <row r="66" spans="1:8" ht="12.75">
      <c r="A66" s="51">
        <f t="shared" si="0"/>
        <v>63</v>
      </c>
      <c r="B66" s="56" t="s">
        <v>217</v>
      </c>
      <c r="C66" s="8" t="s">
        <v>10</v>
      </c>
      <c r="D66" s="4" t="s">
        <v>130</v>
      </c>
      <c r="E66" s="9">
        <v>0.2</v>
      </c>
      <c r="F66" s="20">
        <f t="shared" si="2"/>
        <v>242.29999999999995</v>
      </c>
      <c r="G66" s="5" t="s">
        <v>216</v>
      </c>
      <c r="H66" s="39"/>
    </row>
    <row r="67" spans="1:8" ht="26.25">
      <c r="A67" s="11">
        <f t="shared" si="0"/>
        <v>64</v>
      </c>
      <c r="B67" s="13" t="s">
        <v>50</v>
      </c>
      <c r="C67" s="8" t="s">
        <v>10</v>
      </c>
      <c r="D67" s="4" t="s">
        <v>131</v>
      </c>
      <c r="E67" s="9">
        <v>1.1</v>
      </c>
      <c r="F67" s="20">
        <f t="shared" si="2"/>
        <v>243.39999999999995</v>
      </c>
      <c r="G67" s="5" t="s">
        <v>158</v>
      </c>
      <c r="H67" s="39"/>
    </row>
    <row r="68" spans="1:8" ht="12.75">
      <c r="A68" s="51">
        <f t="shared" si="0"/>
        <v>65</v>
      </c>
      <c r="B68" s="13" t="s">
        <v>51</v>
      </c>
      <c r="C68" s="8" t="s">
        <v>10</v>
      </c>
      <c r="D68" s="4" t="s">
        <v>102</v>
      </c>
      <c r="E68" s="9">
        <v>0.6</v>
      </c>
      <c r="F68" s="20">
        <f t="shared" si="2"/>
        <v>243.99999999999994</v>
      </c>
      <c r="G68" s="5" t="s">
        <v>68</v>
      </c>
      <c r="H68" s="39"/>
    </row>
    <row r="69" spans="1:8" ht="12.75">
      <c r="A69" s="51">
        <f t="shared" si="0"/>
        <v>66</v>
      </c>
      <c r="B69" s="13" t="s">
        <v>72</v>
      </c>
      <c r="C69" s="8" t="s">
        <v>8</v>
      </c>
      <c r="D69" s="4" t="s">
        <v>219</v>
      </c>
      <c r="E69" s="9">
        <v>1.6</v>
      </c>
      <c r="F69" s="20">
        <f aca="true" t="shared" si="3" ref="F69:F88">SUM(F68+E69)</f>
        <v>245.59999999999994</v>
      </c>
      <c r="G69" s="57" t="s">
        <v>220</v>
      </c>
      <c r="H69" s="33"/>
    </row>
    <row r="70" spans="1:11" ht="12.75">
      <c r="A70" s="51">
        <f t="shared" si="0"/>
        <v>67</v>
      </c>
      <c r="B70" s="14" t="s">
        <v>218</v>
      </c>
      <c r="C70" s="6" t="s">
        <v>52</v>
      </c>
      <c r="D70" s="7" t="s">
        <v>219</v>
      </c>
      <c r="E70" s="53">
        <v>6.6</v>
      </c>
      <c r="F70" s="21">
        <f t="shared" si="3"/>
        <v>252.19999999999993</v>
      </c>
      <c r="G70" s="54" t="s">
        <v>221</v>
      </c>
      <c r="H70" s="58" t="s">
        <v>222</v>
      </c>
      <c r="J70" s="50"/>
      <c r="K70" s="50"/>
    </row>
    <row r="71" spans="1:8" ht="12.75">
      <c r="A71" s="51">
        <f t="shared" si="0"/>
        <v>68</v>
      </c>
      <c r="B71" s="13" t="s">
        <v>53</v>
      </c>
      <c r="C71" s="8" t="s">
        <v>10</v>
      </c>
      <c r="D71" s="4" t="s">
        <v>225</v>
      </c>
      <c r="E71" s="55">
        <v>5</v>
      </c>
      <c r="F71" s="20">
        <f t="shared" si="3"/>
        <v>257.19999999999993</v>
      </c>
      <c r="G71" s="5"/>
      <c r="H71" s="33"/>
    </row>
    <row r="72" spans="1:8" ht="12.75">
      <c r="A72" s="11">
        <f t="shared" si="0"/>
        <v>69</v>
      </c>
      <c r="B72" s="13" t="s">
        <v>64</v>
      </c>
      <c r="C72" s="8" t="s">
        <v>8</v>
      </c>
      <c r="D72" s="4" t="s">
        <v>186</v>
      </c>
      <c r="E72" s="9">
        <v>0.3</v>
      </c>
      <c r="F72" s="20">
        <f t="shared" si="3"/>
        <v>257.49999999999994</v>
      </c>
      <c r="G72" s="5" t="s">
        <v>159</v>
      </c>
      <c r="H72" s="33"/>
    </row>
    <row r="73" spans="1:8" ht="12.75">
      <c r="A73" s="11">
        <f t="shared" si="0"/>
        <v>70</v>
      </c>
      <c r="B73" s="13" t="s">
        <v>17</v>
      </c>
      <c r="C73" s="8" t="s">
        <v>10</v>
      </c>
      <c r="D73" s="4" t="s">
        <v>24</v>
      </c>
      <c r="E73" s="9">
        <v>3.4</v>
      </c>
      <c r="F73" s="20">
        <f t="shared" si="3"/>
        <v>260.8999999999999</v>
      </c>
      <c r="G73" s="5" t="s">
        <v>160</v>
      </c>
      <c r="H73" s="33"/>
    </row>
    <row r="74" spans="1:8" ht="12.75">
      <c r="A74" s="11">
        <f t="shared" si="0"/>
        <v>71</v>
      </c>
      <c r="B74" s="13" t="s">
        <v>132</v>
      </c>
      <c r="C74" s="8" t="s">
        <v>8</v>
      </c>
      <c r="D74" s="42" t="s">
        <v>226</v>
      </c>
      <c r="E74" s="9">
        <v>0.7</v>
      </c>
      <c r="F74" s="20">
        <f t="shared" si="3"/>
        <v>261.5999999999999</v>
      </c>
      <c r="G74" s="5" t="s">
        <v>13</v>
      </c>
      <c r="H74" s="33"/>
    </row>
    <row r="75" spans="1:8" ht="12.75">
      <c r="A75" s="11">
        <f t="shared" si="0"/>
        <v>72</v>
      </c>
      <c r="B75" s="13" t="s">
        <v>133</v>
      </c>
      <c r="C75" s="8" t="s">
        <v>8</v>
      </c>
      <c r="D75" s="4" t="s">
        <v>134</v>
      </c>
      <c r="E75" s="9">
        <v>8.4</v>
      </c>
      <c r="F75" s="20">
        <f t="shared" si="3"/>
        <v>269.9999999999999</v>
      </c>
      <c r="G75" s="5" t="s">
        <v>77</v>
      </c>
      <c r="H75" s="33"/>
    </row>
    <row r="76" spans="1:8" ht="12.75">
      <c r="A76" s="11">
        <f t="shared" si="0"/>
        <v>73</v>
      </c>
      <c r="B76" s="13" t="s">
        <v>135</v>
      </c>
      <c r="C76" s="8" t="s">
        <v>10</v>
      </c>
      <c r="D76" s="4" t="s">
        <v>134</v>
      </c>
      <c r="E76" s="9">
        <v>1.2</v>
      </c>
      <c r="F76" s="20">
        <f t="shared" si="3"/>
        <v>271.1999999999999</v>
      </c>
      <c r="G76" s="41" t="s">
        <v>172</v>
      </c>
      <c r="H76" s="33"/>
    </row>
    <row r="77" spans="1:8" ht="12.75">
      <c r="A77" s="11">
        <f t="shared" si="0"/>
        <v>74</v>
      </c>
      <c r="B77" s="13" t="s">
        <v>136</v>
      </c>
      <c r="C77" s="8" t="s">
        <v>8</v>
      </c>
      <c r="D77" s="4" t="s">
        <v>134</v>
      </c>
      <c r="E77" s="9">
        <v>2.6</v>
      </c>
      <c r="F77" s="20">
        <f t="shared" si="3"/>
        <v>273.7999999999999</v>
      </c>
      <c r="G77" s="5" t="s">
        <v>209</v>
      </c>
      <c r="H77" s="33"/>
    </row>
    <row r="78" spans="1:9" ht="12.75">
      <c r="A78" s="11">
        <f t="shared" si="0"/>
        <v>75</v>
      </c>
      <c r="B78" s="13" t="s">
        <v>137</v>
      </c>
      <c r="C78" s="8" t="s">
        <v>88</v>
      </c>
      <c r="D78" s="4" t="s">
        <v>99</v>
      </c>
      <c r="E78" s="9">
        <v>2.4</v>
      </c>
      <c r="F78" s="20">
        <f t="shared" si="3"/>
        <v>276.1999999999999</v>
      </c>
      <c r="G78" s="5"/>
      <c r="H78" s="33"/>
      <c r="I78" s="24"/>
    </row>
    <row r="79" spans="1:8" ht="12.75">
      <c r="A79" s="11">
        <f t="shared" si="0"/>
        <v>76</v>
      </c>
      <c r="B79" s="13" t="s">
        <v>138</v>
      </c>
      <c r="C79" s="8" t="s">
        <v>10</v>
      </c>
      <c r="D79" s="4" t="s">
        <v>134</v>
      </c>
      <c r="E79" s="9">
        <v>0.3</v>
      </c>
      <c r="F79" s="20">
        <f t="shared" si="3"/>
        <v>276.4999999999999</v>
      </c>
      <c r="G79" s="41" t="s">
        <v>143</v>
      </c>
      <c r="H79" s="33"/>
    </row>
    <row r="80" spans="1:8" ht="12.75">
      <c r="A80" s="11">
        <f t="shared" si="0"/>
        <v>77</v>
      </c>
      <c r="B80" s="13" t="s">
        <v>139</v>
      </c>
      <c r="C80" s="8" t="s">
        <v>10</v>
      </c>
      <c r="D80" s="4" t="s">
        <v>140</v>
      </c>
      <c r="E80" s="9">
        <v>2.4</v>
      </c>
      <c r="F80" s="20">
        <f t="shared" si="3"/>
        <v>278.89999999999986</v>
      </c>
      <c r="G80" s="5" t="s">
        <v>54</v>
      </c>
      <c r="H80" s="33"/>
    </row>
    <row r="81" spans="1:8" ht="12.75">
      <c r="A81" s="11">
        <f aca="true" t="shared" si="4" ref="A81:A88">A80+1</f>
        <v>78</v>
      </c>
      <c r="B81" s="13" t="s">
        <v>98</v>
      </c>
      <c r="C81" s="8" t="s">
        <v>10</v>
      </c>
      <c r="D81" s="4" t="s">
        <v>24</v>
      </c>
      <c r="E81" s="34">
        <v>7.1</v>
      </c>
      <c r="F81" s="20">
        <f t="shared" si="3"/>
        <v>285.9999999999999</v>
      </c>
      <c r="G81" s="5" t="s">
        <v>192</v>
      </c>
      <c r="H81" s="46"/>
    </row>
    <row r="82" spans="1:8" ht="12.75">
      <c r="A82" s="11">
        <f t="shared" si="4"/>
        <v>79</v>
      </c>
      <c r="B82" s="13" t="s">
        <v>189</v>
      </c>
      <c r="C82" s="47" t="s">
        <v>10</v>
      </c>
      <c r="D82" s="48" t="s">
        <v>194</v>
      </c>
      <c r="E82" s="34">
        <v>1.7</v>
      </c>
      <c r="F82" s="20">
        <f t="shared" si="3"/>
        <v>287.6999999999999</v>
      </c>
      <c r="G82" s="5" t="s">
        <v>193</v>
      </c>
      <c r="H82" s="46"/>
    </row>
    <row r="83" spans="1:8" ht="12.75">
      <c r="A83" s="11">
        <f t="shared" si="4"/>
        <v>80</v>
      </c>
      <c r="B83" s="49" t="s">
        <v>141</v>
      </c>
      <c r="C83" s="47" t="s">
        <v>55</v>
      </c>
      <c r="D83" s="48" t="s">
        <v>161</v>
      </c>
      <c r="E83" s="34">
        <v>1.6</v>
      </c>
      <c r="F83" s="20">
        <f t="shared" si="3"/>
        <v>289.2999999999999</v>
      </c>
      <c r="G83" s="45" t="s">
        <v>162</v>
      </c>
      <c r="H83" s="46"/>
    </row>
    <row r="84" spans="1:8" ht="12.75">
      <c r="A84" s="11">
        <f t="shared" si="4"/>
        <v>81</v>
      </c>
      <c r="B84" s="13" t="s">
        <v>56</v>
      </c>
      <c r="C84" s="8" t="s">
        <v>8</v>
      </c>
      <c r="D84" s="4" t="s">
        <v>166</v>
      </c>
      <c r="E84" s="9">
        <v>1.4</v>
      </c>
      <c r="F84" s="20">
        <f t="shared" si="3"/>
        <v>290.6999999999999</v>
      </c>
      <c r="G84" s="5" t="s">
        <v>57</v>
      </c>
      <c r="H84" s="40"/>
    </row>
    <row r="85" spans="1:8" ht="12.75">
      <c r="A85" s="11">
        <f t="shared" si="4"/>
        <v>82</v>
      </c>
      <c r="B85" s="13" t="s">
        <v>58</v>
      </c>
      <c r="C85" s="8" t="s">
        <v>8</v>
      </c>
      <c r="D85" s="4" t="s">
        <v>163</v>
      </c>
      <c r="E85" s="9">
        <v>7.1</v>
      </c>
      <c r="F85" s="20">
        <f t="shared" si="3"/>
        <v>297.7999999999999</v>
      </c>
      <c r="G85" s="5" t="s">
        <v>59</v>
      </c>
      <c r="H85" s="40"/>
    </row>
    <row r="86" spans="1:8" ht="12.75">
      <c r="A86" s="11">
        <f t="shared" si="4"/>
        <v>83</v>
      </c>
      <c r="B86" s="13" t="s">
        <v>60</v>
      </c>
      <c r="C86" s="8" t="s">
        <v>8</v>
      </c>
      <c r="D86" s="4" t="s">
        <v>142</v>
      </c>
      <c r="E86" s="9">
        <v>4.3</v>
      </c>
      <c r="F86" s="20">
        <f t="shared" si="3"/>
        <v>302.0999999999999</v>
      </c>
      <c r="G86" s="5" t="s">
        <v>61</v>
      </c>
      <c r="H86" s="40"/>
    </row>
    <row r="87" spans="1:8" ht="12.75">
      <c r="A87" s="11">
        <f t="shared" si="4"/>
        <v>84</v>
      </c>
      <c r="B87" s="13" t="s">
        <v>121</v>
      </c>
      <c r="C87" s="8" t="s">
        <v>8</v>
      </c>
      <c r="D87" s="4" t="s">
        <v>74</v>
      </c>
      <c r="E87" s="9">
        <v>0.7</v>
      </c>
      <c r="F87" s="20">
        <f t="shared" si="3"/>
        <v>302.7999999999999</v>
      </c>
      <c r="G87" s="5"/>
      <c r="H87" s="40"/>
    </row>
    <row r="88" spans="1:11" ht="12.75">
      <c r="A88" s="11">
        <f t="shared" si="4"/>
        <v>85</v>
      </c>
      <c r="B88" s="14" t="s">
        <v>62</v>
      </c>
      <c r="C88" s="6"/>
      <c r="D88" s="7"/>
      <c r="E88" s="10">
        <v>0.1</v>
      </c>
      <c r="F88" s="21">
        <f t="shared" si="3"/>
        <v>302.8999999999999</v>
      </c>
      <c r="G88" s="22" t="s">
        <v>196</v>
      </c>
      <c r="H88" s="17" t="s">
        <v>197</v>
      </c>
      <c r="K88" s="50"/>
    </row>
  </sheetData>
  <sheetProtection/>
  <mergeCells count="2">
    <mergeCell ref="A2:G2"/>
    <mergeCell ref="A1:E1"/>
  </mergeCells>
  <printOptions/>
  <pageMargins left="0.3937007874015748" right="0.3937007874015748" top="0.5905511811023623" bottom="0.5905511811023623" header="0.5118110236220472" footer="0.5118110236220472"/>
  <pageSetup fitToHeight="1" fitToWidth="1"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Sir_Yanagi</dc:creator>
  <cp:keywords/>
  <dc:description/>
  <cp:lastModifiedBy>川田日出夫</cp:lastModifiedBy>
  <cp:lastPrinted>2019-01-02T18:19:58Z</cp:lastPrinted>
  <dcterms:created xsi:type="dcterms:W3CDTF">2013-02-26T15:12:41Z</dcterms:created>
  <dcterms:modified xsi:type="dcterms:W3CDTF">2019-02-09T11:30:40Z</dcterms:modified>
  <cp:category/>
  <cp:version/>
  <cp:contentType/>
  <cp:contentStatus/>
</cp:coreProperties>
</file>