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どきゅめんと\ブルベ\18\BRM414埼玉400アタック白河\"/>
    </mc:Choice>
  </mc:AlternateContent>
  <bookViews>
    <workbookView xWindow="0" yWindow="0" windowWidth="20490" windowHeight="7920"/>
  </bookViews>
  <sheets>
    <sheet name="BRM414-40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77" i="1" s="1"/>
  <c r="A76" i="1" l="1"/>
  <c r="A77" i="1" s="1"/>
  <c r="F6" i="1" l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5" i="1" l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l="1"/>
  <c r="A56" i="1" s="1"/>
  <c r="A57" i="1" s="1"/>
  <c r="A58" i="1" s="1"/>
  <c r="A59" i="1" s="1"/>
  <c r="A60" i="1" s="1"/>
  <c r="A61" i="1" l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</calcChain>
</file>

<file path=xl/sharedStrings.xml><?xml version="1.0" encoding="utf-8"?>
<sst xmlns="http://schemas.openxmlformats.org/spreadsheetml/2006/main" count="364" uniqueCount="268">
  <si>
    <t>番号</t>
  </si>
  <si>
    <t>通過点</t>
  </si>
  <si>
    <t>進路</t>
  </si>
  <si>
    <t>ルート
(R：国道, K：県道）</t>
    <rPh sb="7" eb="9">
      <t>コクドウ</t>
    </rPh>
    <rPh sb="13" eb="15">
      <t>ケンドウ</t>
    </rPh>
    <phoneticPr fontId="4"/>
  </si>
  <si>
    <t>区間</t>
  </si>
  <si>
    <t>合計</t>
  </si>
  <si>
    <t>情報・その他　[ ]行先道標</t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</si>
  <si>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4"/>
  </si>
  <si>
    <t>通路,市道</t>
    <rPh sb="0" eb="2">
      <t>ツウロ</t>
    </rPh>
    <rPh sb="3" eb="5">
      <t>シドウ</t>
    </rPh>
    <phoneticPr fontId="4"/>
  </si>
  <si>
    <t>T</t>
    <phoneticPr fontId="4"/>
  </si>
  <si>
    <t>左折</t>
    <rPh sb="0" eb="2">
      <t>サセツ</t>
    </rPh>
    <phoneticPr fontId="4"/>
  </si>
  <si>
    <t>R299</t>
    <phoneticPr fontId="4"/>
  </si>
  <si>
    <t>「根岸」</t>
    <rPh sb="1" eb="3">
      <t>ネギシ</t>
    </rPh>
    <phoneticPr fontId="4"/>
  </si>
  <si>
    <t>右折</t>
    <rPh sb="0" eb="2">
      <t>ウセツ</t>
    </rPh>
    <phoneticPr fontId="4"/>
  </si>
  <si>
    <t>[狭山市街]</t>
    <rPh sb="1" eb="5">
      <t>サヤマシガイ</t>
    </rPh>
    <phoneticPr fontId="4"/>
  </si>
  <si>
    <r>
      <t>├</t>
    </r>
    <r>
      <rPr>
        <sz val="11"/>
        <rFont val="ＭＳ Ｐゴシック"/>
        <family val="3"/>
        <charset val="128"/>
      </rPr>
      <t>「柏原」</t>
    </r>
    <rPh sb="2" eb="4">
      <t>カシワバラ</t>
    </rPh>
    <phoneticPr fontId="4"/>
  </si>
  <si>
    <t>K260,K114</t>
    <phoneticPr fontId="4"/>
  </si>
  <si>
    <r>
      <t>T</t>
    </r>
    <r>
      <rPr>
        <sz val="11"/>
        <rFont val="ＭＳ Ｐゴシック"/>
        <family val="3"/>
        <charset val="128"/>
      </rPr>
      <t>｢上戸」</t>
    </r>
    <rPh sb="2" eb="4">
      <t>ジョウゴ</t>
    </rPh>
    <phoneticPr fontId="4"/>
  </si>
  <si>
    <t>K260,市道</t>
    <rPh sb="5" eb="6">
      <t>イチ</t>
    </rPh>
    <rPh sb="6" eb="7">
      <t>ドウ</t>
    </rPh>
    <phoneticPr fontId="4"/>
  </si>
  <si>
    <t>[川越市街]</t>
    <rPh sb="1" eb="3">
      <t>カワゴエ</t>
    </rPh>
    <rPh sb="3" eb="5">
      <t>シガイ</t>
    </rPh>
    <phoneticPr fontId="4"/>
  </si>
  <si>
    <t>K39</t>
    <phoneticPr fontId="4"/>
  </si>
  <si>
    <t>「上寺山」</t>
  </si>
  <si>
    <t>左折</t>
  </si>
  <si>
    <t>K160,市道</t>
  </si>
  <si>
    <t>左：ファミリーマート</t>
    <rPh sb="0" eb="1">
      <t>ヒダリ</t>
    </rPh>
    <phoneticPr fontId="4"/>
  </si>
  <si>
    <t>S</t>
  </si>
  <si>
    <t>K12</t>
  </si>
  <si>
    <t>「川田谷」</t>
    <rPh sb="1" eb="3">
      <t>カワダ</t>
    </rPh>
    <rPh sb="3" eb="4">
      <t>タニ</t>
    </rPh>
    <phoneticPr fontId="4"/>
  </si>
  <si>
    <t>K57</t>
    <phoneticPr fontId="4"/>
  </si>
  <si>
    <t>「川田谷（市場）西」</t>
    <rPh sb="1" eb="3">
      <t>カワダ</t>
    </rPh>
    <rPh sb="3" eb="4">
      <t>タニ</t>
    </rPh>
    <rPh sb="5" eb="7">
      <t>イチバ</t>
    </rPh>
    <rPh sb="8" eb="9">
      <t>ニシ</t>
    </rPh>
    <phoneticPr fontId="4"/>
  </si>
  <si>
    <t>K57</t>
    <phoneticPr fontId="4"/>
  </si>
  <si>
    <t>[鴻巣]</t>
    <rPh sb="1" eb="3">
      <t>コウノス</t>
    </rPh>
    <phoneticPr fontId="4"/>
  </si>
  <si>
    <t>「高尾二丁目」</t>
    <rPh sb="1" eb="3">
      <t>タカオ</t>
    </rPh>
    <rPh sb="3" eb="6">
      <t>ニチョウメ</t>
    </rPh>
    <phoneticPr fontId="4"/>
  </si>
  <si>
    <t>「深井二丁目」</t>
    <rPh sb="1" eb="3">
      <t>フカイ</t>
    </rPh>
    <rPh sb="3" eb="6">
      <t>ニチョウメ</t>
    </rPh>
    <phoneticPr fontId="4"/>
  </si>
  <si>
    <t>[鴻巣市街]</t>
    <rPh sb="1" eb="5">
      <t>コウノスシガイ</t>
    </rPh>
    <phoneticPr fontId="4"/>
  </si>
  <si>
    <t>「本町」</t>
    <rPh sb="1" eb="3">
      <t>ホンチョウ</t>
    </rPh>
    <phoneticPr fontId="4"/>
  </si>
  <si>
    <t>T「騎西一丁目」</t>
    <rPh sb="2" eb="4">
      <t>キサイ</t>
    </rPh>
    <rPh sb="4" eb="7">
      <t>イッチョウメ</t>
    </rPh>
    <phoneticPr fontId="4"/>
  </si>
  <si>
    <t>市道</t>
    <rPh sb="0" eb="2">
      <t>シドウ</t>
    </rPh>
    <phoneticPr fontId="4"/>
  </si>
  <si>
    <t>[騎西市街]</t>
    <rPh sb="1" eb="3">
      <t>キサイ</t>
    </rPh>
    <rPh sb="3" eb="5">
      <t>シガイ</t>
    </rPh>
    <phoneticPr fontId="4"/>
  </si>
  <si>
    <t>「騎西三丁目」</t>
    <rPh sb="1" eb="3">
      <t>キサイ</t>
    </rPh>
    <rPh sb="3" eb="6">
      <t>サンチョウメ</t>
    </rPh>
    <phoneticPr fontId="4"/>
  </si>
  <si>
    <r>
      <t>左</t>
    </r>
    <r>
      <rPr>
        <sz val="11"/>
        <rFont val="ＭＳ Ｐゴシック"/>
        <family val="3"/>
        <charset val="128"/>
      </rPr>
      <t>：ファミリーマート</t>
    </r>
    <rPh sb="0" eb="1">
      <t>ヒダリ</t>
    </rPh>
    <phoneticPr fontId="4"/>
  </si>
  <si>
    <t>「中央二丁目」</t>
    <rPh sb="1" eb="3">
      <t>チュウオウ</t>
    </rPh>
    <rPh sb="3" eb="6">
      <t>ニチョウメ</t>
    </rPh>
    <phoneticPr fontId="4"/>
  </si>
  <si>
    <t>K152</t>
    <phoneticPr fontId="4"/>
  </si>
  <si>
    <t>[幸手・栗橋]　正面信号名なし 左：武蔵野銀行</t>
    <rPh sb="1" eb="3">
      <t>サッテ</t>
    </rPh>
    <rPh sb="4" eb="6">
      <t>クリハシ</t>
    </rPh>
    <rPh sb="16" eb="17">
      <t>ヒダリ</t>
    </rPh>
    <rPh sb="18" eb="21">
      <t>ムサシノ</t>
    </rPh>
    <rPh sb="21" eb="23">
      <t>ギンコウ</t>
    </rPh>
    <phoneticPr fontId="4"/>
  </si>
  <si>
    <t>┤「本町」</t>
    <rPh sb="2" eb="4">
      <t>ホンチョウ</t>
    </rPh>
    <phoneticPr fontId="4"/>
  </si>
  <si>
    <r>
      <t>左</t>
    </r>
    <r>
      <rPr>
        <sz val="11"/>
        <rFont val="ＭＳ Ｐゴシック"/>
        <family val="3"/>
        <charset val="128"/>
      </rPr>
      <t>：「ギフトショップ」の看板</t>
    </r>
    <rPh sb="0" eb="1">
      <t>ヒダリ</t>
    </rPh>
    <rPh sb="12" eb="14">
      <t>カンバン</t>
    </rPh>
    <phoneticPr fontId="4"/>
  </si>
  <si>
    <t>T「柏戸（遊水地）」</t>
    <rPh sb="2" eb="3">
      <t>カシワ</t>
    </rPh>
    <rPh sb="3" eb="4">
      <t>ト</t>
    </rPh>
    <rPh sb="5" eb="8">
      <t>ユウスイチ</t>
    </rPh>
    <phoneticPr fontId="4"/>
  </si>
  <si>
    <r>
      <t>[館林・板倉] 　</t>
    </r>
    <r>
      <rPr>
        <sz val="11"/>
        <rFont val="ＭＳ Ｐゴシック"/>
        <family val="3"/>
        <charset val="128"/>
      </rPr>
      <t>※No.20までサイクリングロード等走行推奨</t>
    </r>
    <rPh sb="1" eb="3">
      <t>タテバヤシ</t>
    </rPh>
    <rPh sb="4" eb="6">
      <t>イタクラ</t>
    </rPh>
    <rPh sb="26" eb="27">
      <t>トウ</t>
    </rPh>
    <rPh sb="27" eb="29">
      <t>ソウコウ</t>
    </rPh>
    <rPh sb="29" eb="31">
      <t>スイショウ</t>
    </rPh>
    <phoneticPr fontId="4"/>
  </si>
  <si>
    <t>┤｢三国橋」</t>
    <rPh sb="2" eb="4">
      <t>ミクニ</t>
    </rPh>
    <rPh sb="4" eb="5">
      <t>バシ</t>
    </rPh>
    <phoneticPr fontId="4"/>
  </si>
  <si>
    <t>R354</t>
    <phoneticPr fontId="4"/>
  </si>
  <si>
    <t>[国道4号・古河]</t>
    <rPh sb="1" eb="3">
      <t>コクドウ</t>
    </rPh>
    <rPh sb="4" eb="5">
      <t>ゴウ</t>
    </rPh>
    <rPh sb="6" eb="8">
      <t>コガ</t>
    </rPh>
    <phoneticPr fontId="4"/>
  </si>
  <si>
    <t>｢三国橋」</t>
    <rPh sb="1" eb="3">
      <t>ミクニ</t>
    </rPh>
    <rPh sb="3" eb="4">
      <t>バシ</t>
    </rPh>
    <phoneticPr fontId="4"/>
  </si>
  <si>
    <t>K9</t>
    <phoneticPr fontId="4"/>
  </si>
  <si>
    <t>[古河駅]</t>
    <rPh sb="1" eb="4">
      <t>コガエキ</t>
    </rPh>
    <phoneticPr fontId="4"/>
  </si>
  <si>
    <t>「本町二丁目」</t>
    <rPh sb="1" eb="3">
      <t>ホンチョウ</t>
    </rPh>
    <rPh sb="3" eb="6">
      <t>ニチョウメ</t>
    </rPh>
    <phoneticPr fontId="4"/>
  </si>
  <si>
    <t>K261</t>
    <phoneticPr fontId="4"/>
  </si>
  <si>
    <t>[小山・野木]</t>
    <rPh sb="1" eb="3">
      <t>オヤマ</t>
    </rPh>
    <rPh sb="4" eb="6">
      <t>ノギ</t>
    </rPh>
    <phoneticPr fontId="4"/>
  </si>
  <si>
    <t>S</t>
    <phoneticPr fontId="4"/>
  </si>
  <si>
    <t>[下妻・国道4号・国道125号]</t>
    <rPh sb="1" eb="3">
      <t>シモツマ</t>
    </rPh>
    <rPh sb="4" eb="6">
      <t>コクドウ</t>
    </rPh>
    <rPh sb="7" eb="8">
      <t>ゴウ</t>
    </rPh>
    <rPh sb="9" eb="11">
      <t>コクドウ</t>
    </rPh>
    <rPh sb="14" eb="15">
      <t>ゴウ</t>
    </rPh>
    <phoneticPr fontId="4"/>
  </si>
  <si>
    <t>┤「上大野」</t>
    <rPh sb="2" eb="3">
      <t>カミ</t>
    </rPh>
    <rPh sb="3" eb="5">
      <t>オオノ</t>
    </rPh>
    <phoneticPr fontId="4"/>
  </si>
  <si>
    <r>
      <t xml:space="preserve">[筑西・結城] </t>
    </r>
    <r>
      <rPr>
        <sz val="11"/>
        <rFont val="ＭＳ Ｐゴシック"/>
        <family val="3"/>
        <charset val="128"/>
      </rPr>
      <t>正面信号名なし</t>
    </r>
    <rPh sb="1" eb="3">
      <t>チクセイ</t>
    </rPh>
    <rPh sb="4" eb="6">
      <t>ユウキ</t>
    </rPh>
    <rPh sb="8" eb="10">
      <t>ショウメン</t>
    </rPh>
    <rPh sb="10" eb="12">
      <t>シンゴウ</t>
    </rPh>
    <rPh sb="12" eb="13">
      <t>メイ</t>
    </rPh>
    <phoneticPr fontId="4"/>
  </si>
  <si>
    <t>K17</t>
    <phoneticPr fontId="4"/>
  </si>
  <si>
    <t xml:space="preserve">[結城市街・国道50号] </t>
    <rPh sb="1" eb="5">
      <t>ユウキシガイ</t>
    </rPh>
    <rPh sb="6" eb="8">
      <t>コクドウ</t>
    </rPh>
    <rPh sb="10" eb="11">
      <t>ゴウ</t>
    </rPh>
    <phoneticPr fontId="4"/>
  </si>
  <si>
    <t>S</t>
    <phoneticPr fontId="4"/>
  </si>
  <si>
    <t>K264,K204</t>
    <phoneticPr fontId="4"/>
  </si>
  <si>
    <t>T S</t>
    <phoneticPr fontId="4"/>
  </si>
  <si>
    <t>K204</t>
    <phoneticPr fontId="4"/>
  </si>
  <si>
    <t>「結城小前」</t>
    <rPh sb="1" eb="3">
      <t>ユウキ</t>
    </rPh>
    <rPh sb="3" eb="4">
      <t>ショウ</t>
    </rPh>
    <rPh sb="4" eb="5">
      <t>マエ</t>
    </rPh>
    <phoneticPr fontId="4"/>
  </si>
  <si>
    <r>
      <t>├</t>
    </r>
    <r>
      <rPr>
        <sz val="11"/>
        <rFont val="ＭＳ Ｐゴシック"/>
        <family val="3"/>
        <charset val="128"/>
      </rPr>
      <t>「中島橋西」</t>
    </r>
    <rPh sb="2" eb="4">
      <t>ナカジマ</t>
    </rPh>
    <rPh sb="4" eb="5">
      <t>バシ</t>
    </rPh>
    <rPh sb="5" eb="6">
      <t>ニシ</t>
    </rPh>
    <phoneticPr fontId="4"/>
  </si>
  <si>
    <r>
      <t>K204,</t>
    </r>
    <r>
      <rPr>
        <sz val="11"/>
        <rFont val="ＭＳ Ｐゴシック"/>
        <family val="3"/>
        <charset val="128"/>
      </rPr>
      <t>市道</t>
    </r>
    <rPh sb="5" eb="7">
      <t>シドウ</t>
    </rPh>
    <phoneticPr fontId="4"/>
  </si>
  <si>
    <t>[筑西]</t>
    <rPh sb="1" eb="3">
      <t>チクセイ</t>
    </rPh>
    <phoneticPr fontId="4"/>
  </si>
  <si>
    <t>市道</t>
    <rPh sb="0" eb="1">
      <t>イチ</t>
    </rPh>
    <rPh sb="1" eb="2">
      <t>ドウ</t>
    </rPh>
    <phoneticPr fontId="4"/>
  </si>
  <si>
    <t>[二宮]</t>
    <rPh sb="1" eb="3">
      <t>ニノミヤ</t>
    </rPh>
    <phoneticPr fontId="4"/>
  </si>
  <si>
    <t>PC1 ファミリーマート下館五所宮店</t>
    <rPh sb="12" eb="14">
      <t>シモダテ</t>
    </rPh>
    <rPh sb="14" eb="16">
      <t>ゴショ</t>
    </rPh>
    <rPh sb="16" eb="17">
      <t>ミヤ</t>
    </rPh>
    <rPh sb="17" eb="18">
      <t>テン</t>
    </rPh>
    <phoneticPr fontId="4"/>
  </si>
  <si>
    <t>K316</t>
    <phoneticPr fontId="4"/>
  </si>
  <si>
    <t>「灰塚IC」</t>
    <rPh sb="1" eb="3">
      <t>ハイヅカ</t>
    </rPh>
    <phoneticPr fontId="4"/>
  </si>
  <si>
    <t>[水戸・笠間]　正面信号名なし</t>
    <rPh sb="1" eb="3">
      <t>ミト</t>
    </rPh>
    <rPh sb="4" eb="6">
      <t>カサマ</t>
    </rPh>
    <rPh sb="8" eb="10">
      <t>ショウメン</t>
    </rPh>
    <rPh sb="10" eb="12">
      <t>シンゴウ</t>
    </rPh>
    <rPh sb="12" eb="13">
      <t>メイ</t>
    </rPh>
    <phoneticPr fontId="4"/>
  </si>
  <si>
    <t>左</t>
    <rPh sb="0" eb="1">
      <t>ヒダリ</t>
    </rPh>
    <phoneticPr fontId="4"/>
  </si>
  <si>
    <t>R50</t>
  </si>
  <si>
    <t>[真岡・つくば・R294号]　岡芹IC</t>
    <rPh sb="1" eb="3">
      <t>モオカ</t>
    </rPh>
    <rPh sb="12" eb="13">
      <t>ゴウ</t>
    </rPh>
    <rPh sb="15" eb="16">
      <t>オカ</t>
    </rPh>
    <rPh sb="16" eb="17">
      <t>セリ</t>
    </rPh>
    <phoneticPr fontId="4"/>
  </si>
  <si>
    <t>R294</t>
    <phoneticPr fontId="4"/>
  </si>
  <si>
    <r>
      <t>[</t>
    </r>
    <r>
      <rPr>
        <sz val="11"/>
        <rFont val="ＭＳ Ｐゴシック"/>
        <family val="3"/>
        <charset val="128"/>
      </rPr>
      <t>宇都宮・真岡]</t>
    </r>
    <rPh sb="1" eb="4">
      <t>ウツノミヤ</t>
    </rPh>
    <rPh sb="5" eb="7">
      <t>モウカ</t>
    </rPh>
    <phoneticPr fontId="4"/>
  </si>
  <si>
    <t>Y「東郷北」</t>
    <rPh sb="2" eb="4">
      <t>トウゴウ</t>
    </rPh>
    <rPh sb="4" eb="5">
      <t>キタ</t>
    </rPh>
    <phoneticPr fontId="4"/>
  </si>
  <si>
    <t>K61</t>
    <phoneticPr fontId="4"/>
  </si>
  <si>
    <t>[祖母井]　※「うばがい」</t>
    <rPh sb="1" eb="4">
      <t>ウバガイ</t>
    </rPh>
    <phoneticPr fontId="4"/>
  </si>
  <si>
    <t>T「祖母井」</t>
    <rPh sb="2" eb="5">
      <t>ソボイ</t>
    </rPh>
    <phoneticPr fontId="4"/>
  </si>
  <si>
    <t>K61</t>
    <phoneticPr fontId="4"/>
  </si>
  <si>
    <t>[那須烏山]</t>
    <rPh sb="1" eb="5">
      <t>ナスカラスヤマ</t>
    </rPh>
    <phoneticPr fontId="4"/>
  </si>
  <si>
    <t>「稲毛田」</t>
    <rPh sb="1" eb="2">
      <t>イナ</t>
    </rPh>
    <rPh sb="2" eb="3">
      <t>ケ</t>
    </rPh>
    <rPh sb="3" eb="4">
      <t>タ</t>
    </rPh>
    <phoneticPr fontId="4"/>
  </si>
  <si>
    <t>K61</t>
    <phoneticPr fontId="4"/>
  </si>
  <si>
    <t>T「向田」</t>
    <rPh sb="2" eb="4">
      <t>ムコウダ</t>
    </rPh>
    <phoneticPr fontId="4"/>
  </si>
  <si>
    <r>
      <t>├</t>
    </r>
    <r>
      <rPr>
        <sz val="11"/>
        <rFont val="ＭＳ Ｐゴシック"/>
        <family val="3"/>
        <charset val="128"/>
      </rPr>
      <t>「野上」</t>
    </r>
    <rPh sb="2" eb="4">
      <t>ノガミ</t>
    </rPh>
    <phoneticPr fontId="4"/>
  </si>
  <si>
    <t>[那須・大田原・那珂川町]</t>
    <rPh sb="1" eb="3">
      <t>ナス</t>
    </rPh>
    <rPh sb="4" eb="7">
      <t>オオタワラ</t>
    </rPh>
    <rPh sb="8" eb="11">
      <t>ナカガワ</t>
    </rPh>
    <rPh sb="11" eb="12">
      <t>マチ</t>
    </rPh>
    <phoneticPr fontId="4"/>
  </si>
  <si>
    <t>「興野大橋西」</t>
    <rPh sb="1" eb="3">
      <t>キョウノ</t>
    </rPh>
    <rPh sb="3" eb="5">
      <t>オオハシ</t>
    </rPh>
    <rPh sb="5" eb="6">
      <t>ニシ</t>
    </rPh>
    <phoneticPr fontId="4"/>
  </si>
  <si>
    <t>K27</t>
    <phoneticPr fontId="4"/>
  </si>
  <si>
    <t>「興野大橋東」</t>
    <rPh sb="1" eb="3">
      <t>キョウノ</t>
    </rPh>
    <rPh sb="3" eb="5">
      <t>オオハシ</t>
    </rPh>
    <rPh sb="5" eb="6">
      <t>ヒガシ</t>
    </rPh>
    <phoneticPr fontId="4"/>
  </si>
  <si>
    <t>[国道293号]</t>
    <rPh sb="1" eb="3">
      <t>コクドウ</t>
    </rPh>
    <rPh sb="6" eb="7">
      <t>ゴウ</t>
    </rPh>
    <phoneticPr fontId="4"/>
  </si>
  <si>
    <t>PC2　ローソン那珂川馬頭店</t>
    <rPh sb="8" eb="13">
      <t>ナカガワバトウ</t>
    </rPh>
    <rPh sb="13" eb="14">
      <t>テン</t>
    </rPh>
    <phoneticPr fontId="4"/>
  </si>
  <si>
    <t>R293</t>
    <phoneticPr fontId="4"/>
  </si>
  <si>
    <r>
      <t>├</t>
    </r>
    <r>
      <rPr>
        <sz val="11"/>
        <rFont val="ＭＳ Ｐゴシック"/>
        <family val="3"/>
        <charset val="128"/>
      </rPr>
      <t>「北向田」</t>
    </r>
    <rPh sb="2" eb="5">
      <t>キタムカダ</t>
    </rPh>
    <phoneticPr fontId="4"/>
  </si>
  <si>
    <t>K52</t>
    <phoneticPr fontId="4"/>
  </si>
  <si>
    <t>[小砂]</t>
    <rPh sb="1" eb="2">
      <t>コ</t>
    </rPh>
    <rPh sb="2" eb="3">
      <t>サゴ</t>
    </rPh>
    <phoneticPr fontId="4"/>
  </si>
  <si>
    <r>
      <t>├</t>
    </r>
    <r>
      <rPr>
        <sz val="11"/>
        <rFont val="ＭＳ Ｐゴシック"/>
        <family val="3"/>
        <charset val="128"/>
      </rPr>
      <t>「小口」</t>
    </r>
    <rPh sb="2" eb="4">
      <t>コグチ</t>
    </rPh>
    <phoneticPr fontId="4"/>
  </si>
  <si>
    <t>K224</t>
    <phoneticPr fontId="4"/>
  </si>
  <si>
    <t>[小砂]　直進行き止まり</t>
    <rPh sb="1" eb="2">
      <t>コ</t>
    </rPh>
    <rPh sb="2" eb="3">
      <t>サゴ</t>
    </rPh>
    <rPh sb="5" eb="7">
      <t>チョクシン</t>
    </rPh>
    <rPh sb="7" eb="8">
      <t>イ</t>
    </rPh>
    <rPh sb="9" eb="10">
      <t>ド</t>
    </rPh>
    <phoneticPr fontId="4"/>
  </si>
  <si>
    <t>┤「馬頭温泉入口」</t>
    <rPh sb="2" eb="4">
      <t>バトウ</t>
    </rPh>
    <rPh sb="4" eb="6">
      <t>オンセン</t>
    </rPh>
    <rPh sb="6" eb="8">
      <t>イリグチ</t>
    </rPh>
    <phoneticPr fontId="4"/>
  </si>
  <si>
    <t>K298,K27,市道</t>
    <rPh sb="9" eb="11">
      <t>シドウ</t>
    </rPh>
    <phoneticPr fontId="4"/>
  </si>
  <si>
    <t>[黒羽・湯津上]</t>
    <rPh sb="1" eb="3">
      <t>クロバネ</t>
    </rPh>
    <rPh sb="4" eb="7">
      <t>ユヅカミ</t>
    </rPh>
    <phoneticPr fontId="4"/>
  </si>
  <si>
    <t>十</t>
    <rPh sb="0" eb="1">
      <t>ジュウ</t>
    </rPh>
    <phoneticPr fontId="4"/>
  </si>
  <si>
    <t>鉄屋ストアー過ぎてすぐ、「田町十字路」手前の交差点</t>
    <rPh sb="0" eb="1">
      <t>テツ</t>
    </rPh>
    <rPh sb="1" eb="2">
      <t>ヤ</t>
    </rPh>
    <rPh sb="6" eb="7">
      <t>ス</t>
    </rPh>
    <rPh sb="13" eb="15">
      <t>タマチ</t>
    </rPh>
    <rPh sb="15" eb="18">
      <t>ジュウジロ</t>
    </rPh>
    <rPh sb="19" eb="21">
      <t>テマエ</t>
    </rPh>
    <rPh sb="22" eb="25">
      <t>コウサテン</t>
    </rPh>
    <phoneticPr fontId="4"/>
  </si>
  <si>
    <t>┤ 止まれ</t>
    <rPh sb="2" eb="3">
      <t>ト</t>
    </rPh>
    <phoneticPr fontId="4"/>
  </si>
  <si>
    <t>直進</t>
    <rPh sb="0" eb="2">
      <t>チョクシン</t>
    </rPh>
    <phoneticPr fontId="4"/>
  </si>
  <si>
    <t>R461,K27</t>
    <phoneticPr fontId="4"/>
  </si>
  <si>
    <t>一時停止して交差点へ</t>
    <rPh sb="0" eb="2">
      <t>イチジ</t>
    </rPh>
    <rPh sb="2" eb="4">
      <t>テイシ</t>
    </rPh>
    <rPh sb="6" eb="9">
      <t>コウサテン</t>
    </rPh>
    <phoneticPr fontId="4"/>
  </si>
  <si>
    <t>├</t>
    <phoneticPr fontId="4"/>
  </si>
  <si>
    <t>[伊王野・棚倉]</t>
    <rPh sb="1" eb="4">
      <t>イオウノ</t>
    </rPh>
    <rPh sb="5" eb="7">
      <t>タナクラ</t>
    </rPh>
    <phoneticPr fontId="4"/>
  </si>
  <si>
    <t>「伊王野小学校前」</t>
    <rPh sb="1" eb="4">
      <t>イオウノ</t>
    </rPh>
    <rPh sb="4" eb="7">
      <t>ショウガッコウ</t>
    </rPh>
    <rPh sb="7" eb="8">
      <t>マエ</t>
    </rPh>
    <phoneticPr fontId="4"/>
  </si>
  <si>
    <t>[坂本2kｍ]</t>
    <rPh sb="1" eb="3">
      <t>サカモト</t>
    </rPh>
    <phoneticPr fontId="4"/>
  </si>
  <si>
    <t>[白河]</t>
    <rPh sb="1" eb="3">
      <t>シラカワ</t>
    </rPh>
    <phoneticPr fontId="4"/>
  </si>
  <si>
    <t>S＝信号、「 」＝信号名、十＝十字路、T＝T字路、Y＝Y字路、├＝├字路、┤＝┤字路、ルートは次の通過点までの道路番号、区間は前の通過点からの距離</t>
    <phoneticPr fontId="4"/>
  </si>
  <si>
    <t>K262,K260</t>
    <phoneticPr fontId="4"/>
  </si>
  <si>
    <t>市道,K38</t>
    <phoneticPr fontId="4"/>
  </si>
  <si>
    <t>R354</t>
    <phoneticPr fontId="4"/>
  </si>
  <si>
    <t>S</t>
    <phoneticPr fontId="4"/>
  </si>
  <si>
    <t>K294,R125</t>
    <phoneticPr fontId="4"/>
  </si>
  <si>
    <t>K124</t>
    <phoneticPr fontId="4"/>
  </si>
  <si>
    <t>T S</t>
    <phoneticPr fontId="4"/>
  </si>
  <si>
    <t>R50</t>
    <phoneticPr fontId="4"/>
  </si>
  <si>
    <t>Y（側道へ）</t>
    <phoneticPr fontId="4"/>
  </si>
  <si>
    <t>[那須烏山・国道294号]</t>
    <phoneticPr fontId="4"/>
  </si>
  <si>
    <t>K27</t>
    <phoneticPr fontId="4"/>
  </si>
  <si>
    <t>K28,K60</t>
    <phoneticPr fontId="4"/>
  </si>
  <si>
    <t>┤</t>
    <phoneticPr fontId="4"/>
  </si>
  <si>
    <t>K76</t>
    <phoneticPr fontId="4"/>
  </si>
  <si>
    <t>S</t>
    <phoneticPr fontId="4"/>
  </si>
  <si>
    <t>R294</t>
    <phoneticPr fontId="4"/>
  </si>
  <si>
    <t>┤「大豆田丁字路」</t>
    <rPh sb="2" eb="5">
      <t>オオマメダ</t>
    </rPh>
    <rPh sb="5" eb="8">
      <t>テイジロ</t>
    </rPh>
    <phoneticPr fontId="4"/>
  </si>
  <si>
    <t>［那珂川町・湯津上］</t>
    <rPh sb="1" eb="5">
      <t>ナカガワマチ</t>
    </rPh>
    <rPh sb="6" eb="9">
      <t>ユヅカミ</t>
    </rPh>
    <phoneticPr fontId="4"/>
  </si>
  <si>
    <t>├ S</t>
    <phoneticPr fontId="4"/>
  </si>
  <si>
    <t>R294,K52,K233</t>
    <phoneticPr fontId="4"/>
  </si>
  <si>
    <t>［那須烏山・那珂川町］</t>
    <rPh sb="1" eb="3">
      <t>ナス</t>
    </rPh>
    <rPh sb="3" eb="5">
      <t>カラスヤマ</t>
    </rPh>
    <rPh sb="6" eb="10">
      <t>ナカガワマチ</t>
    </rPh>
    <phoneticPr fontId="4"/>
  </si>
  <si>
    <t>｢神田城｣</t>
    <phoneticPr fontId="4"/>
  </si>
  <si>
    <t>R293</t>
    <phoneticPr fontId="4"/>
  </si>
  <si>
    <t>［宇都宮・さくら］</t>
    <rPh sb="1" eb="4">
      <t>ウツノミヤ</t>
    </rPh>
    <phoneticPr fontId="4"/>
  </si>
  <si>
    <t>左側</t>
    <rPh sb="0" eb="2">
      <t>ヒダリガワ</t>
    </rPh>
    <phoneticPr fontId="4"/>
  </si>
  <si>
    <t>R293,市道</t>
    <rPh sb="5" eb="7">
      <t>シドウ</t>
    </rPh>
    <phoneticPr fontId="4"/>
  </si>
  <si>
    <t>R4を横断した次のS</t>
    <rPh sb="3" eb="5">
      <t>オウダン</t>
    </rPh>
    <rPh sb="7" eb="8">
      <t>ツギ</t>
    </rPh>
    <phoneticPr fontId="4"/>
  </si>
  <si>
    <t>「向河原」</t>
    <rPh sb="1" eb="4">
      <t>ムコウガワラ</t>
    </rPh>
    <phoneticPr fontId="4"/>
  </si>
  <si>
    <t>R293</t>
    <phoneticPr fontId="4"/>
  </si>
  <si>
    <t>右折</t>
  </si>
  <si>
    <t>R293</t>
  </si>
  <si>
    <t>[足利・鹿沼]</t>
  </si>
  <si>
    <t>├ S</t>
    <phoneticPr fontId="4"/>
  </si>
  <si>
    <t>K364</t>
    <phoneticPr fontId="4"/>
  </si>
  <si>
    <t>［国道125号］</t>
    <rPh sb="1" eb="3">
      <t>コクドウ</t>
    </rPh>
    <rPh sb="6" eb="7">
      <t>ゴウ</t>
    </rPh>
    <phoneticPr fontId="4"/>
  </si>
  <si>
    <t>「埼玉（東）」</t>
    <rPh sb="1" eb="3">
      <t>サイタマ</t>
    </rPh>
    <rPh sb="4" eb="5">
      <t>ヒガシ</t>
    </rPh>
    <phoneticPr fontId="4"/>
  </si>
  <si>
    <t>K66</t>
    <phoneticPr fontId="4"/>
  </si>
  <si>
    <t>側道からK66に合流</t>
    <rPh sb="0" eb="2">
      <t>ソクドウ</t>
    </rPh>
    <rPh sb="8" eb="10">
      <t>ゴウリュウ</t>
    </rPh>
    <phoneticPr fontId="4"/>
  </si>
  <si>
    <t>┤S</t>
  </si>
  <si>
    <t>市道</t>
  </si>
  <si>
    <t>左：ローソン</t>
    <phoneticPr fontId="4"/>
  </si>
  <si>
    <t>右：市民病院</t>
    <rPh sb="0" eb="1">
      <t>ミギ</t>
    </rPh>
    <rPh sb="2" eb="4">
      <t>シミン</t>
    </rPh>
    <rPh sb="4" eb="6">
      <t>ビョウイン</t>
    </rPh>
    <phoneticPr fontId="4"/>
  </si>
  <si>
    <t>K66,市道,K344,市道</t>
  </si>
  <si>
    <t>R407</t>
  </si>
  <si>
    <t>「高坂橋」</t>
    <phoneticPr fontId="4"/>
  </si>
  <si>
    <t>[坂戸市街]</t>
  </si>
  <si>
    <t>K74</t>
  </si>
  <si>
    <t>[日高]</t>
  </si>
  <si>
    <t>K30</t>
  </si>
  <si>
    <t>[入間・飯能]</t>
  </si>
  <si>
    <t>K262</t>
  </si>
  <si>
    <t>T「根岸坂上」</t>
  </si>
  <si>
    <t>R407,R299</t>
  </si>
  <si>
    <t>┤</t>
  </si>
  <si>
    <t>通路</t>
    <rPh sb="0" eb="2">
      <t>ツウロ</t>
    </rPh>
    <phoneticPr fontId="4"/>
  </si>
  <si>
    <t>入間市豊水橋河川敷ゴール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4"/>
  </si>
  <si>
    <t>「田野町東」</t>
    <phoneticPr fontId="1"/>
  </si>
  <si>
    <t>右折</t>
    <phoneticPr fontId="1"/>
  </si>
  <si>
    <t>「田野町」</t>
    <phoneticPr fontId="1"/>
  </si>
  <si>
    <t>左折</t>
    <phoneticPr fontId="1"/>
  </si>
  <si>
    <t>「仁神堂町」</t>
    <rPh sb="1" eb="2">
      <t>ジン</t>
    </rPh>
    <rPh sb="2" eb="3">
      <t>ジン</t>
    </rPh>
    <rPh sb="3" eb="5">
      <t>ドウチョウ</t>
    </rPh>
    <phoneticPr fontId="1"/>
  </si>
  <si>
    <t>左折</t>
    <rPh sb="0" eb="2">
      <t>サセツ</t>
    </rPh>
    <phoneticPr fontId="1"/>
  </si>
  <si>
    <t>K268</t>
  </si>
  <si>
    <t>[足利・鹿沼I.C]</t>
  </si>
  <si>
    <t>「緑町三丁目」</t>
    <rPh sb="1" eb="3">
      <t>ミドリマチ</t>
    </rPh>
    <rPh sb="3" eb="6">
      <t>サンチョウメ</t>
    </rPh>
    <phoneticPr fontId="1"/>
  </si>
  <si>
    <t>R121,K172</t>
  </si>
  <si>
    <r>
      <t>[壬生・</t>
    </r>
    <r>
      <rPr>
        <sz val="11"/>
        <rFont val="ＭＳ Ｐゴシック"/>
        <family val="3"/>
        <charset val="128"/>
      </rPr>
      <t>鹿沼IC]</t>
    </r>
    <rPh sb="1" eb="3">
      <t>ミブ</t>
    </rPh>
    <rPh sb="4" eb="6">
      <t>カヌマ</t>
    </rPh>
    <phoneticPr fontId="1"/>
  </si>
  <si>
    <t>「国谷新田」</t>
    <rPh sb="1" eb="3">
      <t>クニタニ</t>
    </rPh>
    <rPh sb="3" eb="5">
      <t>シンデン</t>
    </rPh>
    <phoneticPr fontId="1"/>
  </si>
  <si>
    <t>右折</t>
    <rPh sb="0" eb="2">
      <t>ウセツ</t>
    </rPh>
    <phoneticPr fontId="1"/>
  </si>
  <si>
    <t>K71,K221</t>
  </si>
  <si>
    <t>S</t>
    <phoneticPr fontId="1"/>
  </si>
  <si>
    <t>広域農道</t>
    <rPh sb="0" eb="2">
      <t>コウイキ</t>
    </rPh>
    <rPh sb="2" eb="4">
      <t>ノウドウ</t>
    </rPh>
    <phoneticPr fontId="1"/>
  </si>
  <si>
    <t>左：7-11</t>
    <rPh sb="0" eb="1">
      <t>ヒダリ</t>
    </rPh>
    <phoneticPr fontId="1"/>
  </si>
  <si>
    <t>「土与」</t>
    <rPh sb="1" eb="3">
      <t>ドヨ</t>
    </rPh>
    <phoneticPr fontId="1"/>
  </si>
  <si>
    <t>K252</t>
  </si>
  <si>
    <t>[国道50号]</t>
    <rPh sb="1" eb="3">
      <t>コクドウ</t>
    </rPh>
    <rPh sb="5" eb="6">
      <t>ゴウ</t>
    </rPh>
    <phoneticPr fontId="1"/>
  </si>
  <si>
    <t>T「蛭沼」</t>
    <rPh sb="2" eb="4">
      <t>ヒルヌマ</t>
    </rPh>
    <phoneticPr fontId="1"/>
  </si>
  <si>
    <t>[佐野・藤岡]</t>
    <rPh sb="1" eb="3">
      <t>サノ</t>
    </rPh>
    <rPh sb="4" eb="6">
      <t>フジオカ</t>
    </rPh>
    <phoneticPr fontId="1"/>
  </si>
  <si>
    <t>「本町二丁目」</t>
    <rPh sb="1" eb="3">
      <t>モトマチ</t>
    </rPh>
    <rPh sb="3" eb="6">
      <t>ニチョウメ</t>
    </rPh>
    <phoneticPr fontId="1"/>
  </si>
  <si>
    <t>K2,市道,K7,R122</t>
    <rPh sb="3" eb="5">
      <t>シドウ</t>
    </rPh>
    <phoneticPr fontId="1"/>
  </si>
  <si>
    <t>[行田]</t>
    <rPh sb="1" eb="3">
      <t>ギョウダ</t>
    </rPh>
    <phoneticPr fontId="1"/>
  </si>
  <si>
    <t>左側</t>
    <rPh sb="0" eb="2">
      <t>ヒダリガワ</t>
    </rPh>
    <phoneticPr fontId="1"/>
  </si>
  <si>
    <t>R122</t>
  </si>
  <si>
    <t>「昭和橋」</t>
    <rPh sb="1" eb="3">
      <t>ショウワ</t>
    </rPh>
    <rPh sb="3" eb="4">
      <t>バシ</t>
    </rPh>
    <phoneticPr fontId="1"/>
  </si>
  <si>
    <t>K7,K128</t>
  </si>
  <si>
    <t>[行田]</t>
  </si>
  <si>
    <t>K364</t>
    <phoneticPr fontId="4"/>
  </si>
  <si>
    <t>K148,市道,K365</t>
    <phoneticPr fontId="4"/>
  </si>
  <si>
    <t>［鴻巣市吹上支所・吹上公民館・吹上図書館］ 踏切渡ってすぐ</t>
    <rPh sb="1" eb="4">
      <t>コウノスシ</t>
    </rPh>
    <rPh sb="4" eb="6">
      <t>フキアゲ</t>
    </rPh>
    <rPh sb="6" eb="8">
      <t>シショ</t>
    </rPh>
    <rPh sb="9" eb="11">
      <t>フキアゲ</t>
    </rPh>
    <rPh sb="11" eb="14">
      <t>コウミンカン</t>
    </rPh>
    <rPh sb="15" eb="17">
      <t>フキアゲ</t>
    </rPh>
    <rPh sb="17" eb="20">
      <t>トショカン</t>
    </rPh>
    <phoneticPr fontId="4"/>
  </si>
  <si>
    <t>「市民病院(入口)」</t>
    <phoneticPr fontId="4"/>
  </si>
  <si>
    <t>T「市民病院前」</t>
    <phoneticPr fontId="4"/>
  </si>
  <si>
    <t>T「高坂橋（北）」</t>
    <phoneticPr fontId="4"/>
  </si>
  <si>
    <t>[日高・坂戸]</t>
    <phoneticPr fontId="4"/>
  </si>
  <si>
    <t>「南平沢」</t>
    <phoneticPr fontId="4"/>
  </si>
  <si>
    <t>┤「上鹿山」</t>
  </si>
  <si>
    <t>[狭山日高I.C.]</t>
    <rPh sb="1" eb="3">
      <t>サヤマ</t>
    </rPh>
    <rPh sb="3" eb="5">
      <t>ヒダカ</t>
    </rPh>
    <phoneticPr fontId="4"/>
  </si>
  <si>
    <t>[国道16号・入間]</t>
    <rPh sb="1" eb="3">
      <t>コクドウ</t>
    </rPh>
    <rPh sb="5" eb="6">
      <t>ゴウ</t>
    </rPh>
    <rPh sb="7" eb="9">
      <t>イルマ</t>
    </rPh>
    <phoneticPr fontId="4"/>
  </si>
  <si>
    <t>[宇都宮・二宮]</t>
    <rPh sb="1" eb="4">
      <t>ウツノミヤ</t>
    </rPh>
    <rPh sb="5" eb="7">
      <t>ニノミヤ</t>
    </rPh>
    <phoneticPr fontId="4"/>
  </si>
  <si>
    <t>K27,K38,市道</t>
    <rPh sb="8" eb="9">
      <t>イチ</t>
    </rPh>
    <rPh sb="9" eb="10">
      <t>ドウ</t>
    </rPh>
    <phoneticPr fontId="4"/>
  </si>
  <si>
    <t>[加須]　右：ローソン</t>
    <rPh sb="1" eb="3">
      <t>カゾ</t>
    </rPh>
    <rPh sb="5" eb="6">
      <t>ミギ</t>
    </rPh>
    <phoneticPr fontId="4"/>
  </si>
  <si>
    <r>
      <t>K152,K46</t>
    </r>
    <r>
      <rPr>
        <sz val="11"/>
        <rFont val="ＭＳ Ｐゴシック"/>
        <family val="3"/>
        <charset val="128"/>
      </rPr>
      <t>,R354</t>
    </r>
    <phoneticPr fontId="4"/>
  </si>
  <si>
    <r>
      <t xml:space="preserve">[結城市街] </t>
    </r>
    <r>
      <rPr>
        <sz val="11"/>
        <rFont val="ＭＳ Ｐゴシック"/>
        <family val="3"/>
        <charset val="128"/>
      </rPr>
      <t>右手前：ファミリーマート</t>
    </r>
    <rPh sb="1" eb="5">
      <t>ユウキシガイ</t>
    </rPh>
    <rPh sb="7" eb="8">
      <t>ミギ</t>
    </rPh>
    <rPh sb="8" eb="10">
      <t>テマエ</t>
    </rPh>
    <phoneticPr fontId="4"/>
  </si>
  <si>
    <r>
      <t>K204,</t>
    </r>
    <r>
      <rPr>
        <sz val="11"/>
        <rFont val="ＭＳ Ｐゴシック"/>
        <family val="3"/>
        <charset val="128"/>
      </rPr>
      <t>K214</t>
    </r>
    <phoneticPr fontId="4"/>
  </si>
  <si>
    <r>
      <t>K64</t>
    </r>
    <r>
      <rPr>
        <sz val="11"/>
        <rFont val="ＭＳ Ｐゴシック"/>
        <family val="3"/>
        <charset val="128"/>
      </rPr>
      <t>（K176）</t>
    </r>
    <phoneticPr fontId="4"/>
  </si>
  <si>
    <r>
      <t>[那珂川町・那須烏山市街</t>
    </r>
    <r>
      <rPr>
        <sz val="11"/>
        <rFont val="ＭＳ Ｐゴシック"/>
        <family val="3"/>
        <charset val="128"/>
      </rPr>
      <t>・烏山</t>
    </r>
    <r>
      <rPr>
        <sz val="11"/>
        <rFont val="ＭＳ Ｐゴシック"/>
        <family val="3"/>
        <charset val="128"/>
        <scheme val="minor"/>
      </rPr>
      <t>]</t>
    </r>
    <rPh sb="1" eb="4">
      <t>ナカガワ</t>
    </rPh>
    <rPh sb="4" eb="5">
      <t>マチ</t>
    </rPh>
    <rPh sb="6" eb="10">
      <t>ナスカラスヤマ</t>
    </rPh>
    <rPh sb="10" eb="12">
      <t>シガイ</t>
    </rPh>
    <rPh sb="13" eb="15">
      <t>カラスヤマ</t>
    </rPh>
    <phoneticPr fontId="4"/>
  </si>
  <si>
    <r>
      <t>[馬頭</t>
    </r>
    <r>
      <rPr>
        <sz val="11"/>
        <rFont val="ＭＳ Ｐゴシック"/>
        <family val="3"/>
        <charset val="128"/>
      </rPr>
      <t>・興野大橋</t>
    </r>
    <r>
      <rPr>
        <sz val="11"/>
        <rFont val="ＭＳ Ｐゴシック"/>
        <family val="3"/>
        <charset val="128"/>
        <scheme val="minor"/>
      </rPr>
      <t>]</t>
    </r>
    <rPh sb="1" eb="3">
      <t>バトウ</t>
    </rPh>
    <rPh sb="4" eb="5">
      <t>コウ</t>
    </rPh>
    <rPh sb="5" eb="6">
      <t>ノ</t>
    </rPh>
    <rPh sb="6" eb="8">
      <t>オオハシ</t>
    </rPh>
    <phoneticPr fontId="4"/>
  </si>
  <si>
    <t>R289</t>
    <phoneticPr fontId="2"/>
  </si>
  <si>
    <t>[下郷・新白河駅]</t>
    <rPh sb="1" eb="3">
      <t>シモゴウ</t>
    </rPh>
    <rPh sb="4" eb="8">
      <t>シンシラカワエキ</t>
    </rPh>
    <phoneticPr fontId="4"/>
  </si>
  <si>
    <t>左側</t>
    <rPh sb="0" eb="2">
      <t>ヒダリガワ</t>
    </rPh>
    <phoneticPr fontId="2"/>
  </si>
  <si>
    <t>PC3 ファミリーマート白河南湖店</t>
    <rPh sb="12" eb="14">
      <t>シラカワ</t>
    </rPh>
    <rPh sb="14" eb="16">
      <t>ナンコ</t>
    </rPh>
    <rPh sb="16" eb="17">
      <t>ミセ</t>
    </rPh>
    <phoneticPr fontId="4"/>
  </si>
  <si>
    <t>［那珂川町］</t>
    <rPh sb="1" eb="5">
      <t>ナカガワマチ</t>
    </rPh>
    <phoneticPr fontId="4"/>
  </si>
  <si>
    <t>┤S</t>
    <phoneticPr fontId="2"/>
  </si>
  <si>
    <t>左折</t>
    <rPh sb="0" eb="2">
      <t>サセツ</t>
    </rPh>
    <phoneticPr fontId="2"/>
  </si>
  <si>
    <t>R294</t>
    <phoneticPr fontId="2"/>
  </si>
  <si>
    <t>PC5 セブンイレブン群馬明和店</t>
    <phoneticPr fontId="1"/>
  </si>
  <si>
    <r>
      <t>T</t>
    </r>
    <r>
      <rPr>
        <sz val="11"/>
        <rFont val="ＭＳ Ｐゴシック"/>
        <family val="3"/>
        <charset val="128"/>
      </rPr>
      <t xml:space="preserve"> S</t>
    </r>
    <phoneticPr fontId="4"/>
  </si>
  <si>
    <r>
      <t xml:space="preserve">├ </t>
    </r>
    <r>
      <rPr>
        <sz val="11"/>
        <rFont val="ＭＳ Ｐゴシック"/>
        <family val="3"/>
        <charset val="128"/>
      </rPr>
      <t>S</t>
    </r>
    <phoneticPr fontId="4"/>
  </si>
  <si>
    <t>[家中]　右：ファミリーマート</t>
    <rPh sb="1" eb="2">
      <t>イエ</t>
    </rPh>
    <rPh sb="2" eb="3">
      <t>ナカ</t>
    </rPh>
    <rPh sb="5" eb="6">
      <t>ミギ</t>
    </rPh>
    <phoneticPr fontId="1"/>
  </si>
  <si>
    <t>右：台湾料理飄香閣</t>
    <rPh sb="0" eb="1">
      <t>ミギ</t>
    </rPh>
    <rPh sb="2" eb="4">
      <t>タイワン</t>
    </rPh>
    <rPh sb="4" eb="6">
      <t>リョウリ</t>
    </rPh>
    <rPh sb="7" eb="8">
      <t>カオ</t>
    </rPh>
    <rPh sb="8" eb="9">
      <t>カク</t>
    </rPh>
    <phoneticPr fontId="4"/>
  </si>
  <si>
    <t>8:00～8:30</t>
    <phoneticPr fontId="4"/>
  </si>
  <si>
    <t>9:00～9:30</t>
    <phoneticPr fontId="4"/>
  </si>
  <si>
    <t>9:00スタート</t>
    <phoneticPr fontId="4"/>
  </si>
  <si>
    <t>2018BRM414埼玉400kmアタック白河</t>
    <rPh sb="10" eb="12">
      <t>サイタマ</t>
    </rPh>
    <rPh sb="21" eb="23">
      <t>シラカワ</t>
    </rPh>
    <phoneticPr fontId="1"/>
  </si>
  <si>
    <t>10:42～14:08</t>
    <phoneticPr fontId="4"/>
  </si>
  <si>
    <t>11:42～15:08</t>
    <phoneticPr fontId="4"/>
  </si>
  <si>
    <t>13:28～19:08</t>
    <phoneticPr fontId="4"/>
  </si>
  <si>
    <t>14:59～22:32</t>
    <phoneticPr fontId="2"/>
  </si>
  <si>
    <t>16:55～15/2:40</t>
    <phoneticPr fontId="2"/>
  </si>
  <si>
    <t>19:49～15/8:52</t>
    <phoneticPr fontId="4"/>
  </si>
  <si>
    <t>21:08～15/12:00</t>
    <phoneticPr fontId="4"/>
  </si>
  <si>
    <t>20:08～15/11:00（50.8km）</t>
    <phoneticPr fontId="4"/>
  </si>
  <si>
    <t>15:55～15/1:40（61.8km）</t>
    <phoneticPr fontId="4"/>
  </si>
  <si>
    <t>13:59～21:32（51.7km）</t>
    <phoneticPr fontId="2"/>
  </si>
  <si>
    <t>12:28～18:08（59.8km）[さくら・小川] 交差点右角</t>
    <phoneticPr fontId="2"/>
  </si>
  <si>
    <t>PC4 ローソン氏家桜野店</t>
    <phoneticPr fontId="4"/>
  </si>
  <si>
    <t>「新開橋北」</t>
    <rPh sb="1" eb="3">
      <t>シンカイ</t>
    </rPh>
    <rPh sb="3" eb="4">
      <t>バシ</t>
    </rPh>
    <rPh sb="4" eb="5">
      <t>キタ</t>
    </rPh>
    <phoneticPr fontId="1"/>
  </si>
  <si>
    <t>「館林街道十字路」</t>
    <rPh sb="1" eb="3">
      <t>タテバヤシ</t>
    </rPh>
    <rPh sb="3" eb="5">
      <t>カイドウ</t>
    </rPh>
    <rPh sb="5" eb="8">
      <t>ジュウジロ</t>
    </rPh>
    <phoneticPr fontId="1"/>
  </si>
  <si>
    <t>K57,市道</t>
    <rPh sb="4" eb="6">
      <t>シドウ</t>
    </rPh>
    <phoneticPr fontId="1"/>
  </si>
  <si>
    <t>K50</t>
    <phoneticPr fontId="2"/>
  </si>
  <si>
    <t>R122</t>
    <phoneticPr fontId="1"/>
  </si>
  <si>
    <t>18:49～15/7:52（93.3km）</t>
    <phoneticPr fontId="4"/>
  </si>
  <si>
    <t>2018.4.8 第3版</t>
    <rPh sb="9" eb="10">
      <t>ダイ</t>
    </rPh>
    <rPh sb="11" eb="12">
      <t>バン</t>
    </rPh>
    <phoneticPr fontId="4"/>
  </si>
  <si>
    <r>
      <t>T「中</t>
    </r>
    <r>
      <rPr>
        <sz val="11"/>
        <color rgb="FFFF0000"/>
        <rFont val="ＭＳ Ｐゴシック"/>
        <family val="3"/>
        <charset val="128"/>
        <scheme val="minor"/>
      </rPr>
      <t>舘</t>
    </r>
    <r>
      <rPr>
        <sz val="11"/>
        <rFont val="ＭＳ Ｐゴシック"/>
        <family val="3"/>
        <charset val="128"/>
        <scheme val="minor"/>
      </rPr>
      <t>西」</t>
    </r>
    <rPh sb="2" eb="4">
      <t>ナカダテ</t>
    </rPh>
    <rPh sb="4" eb="5">
      <t>ニシ</t>
    </rPh>
    <phoneticPr fontId="4"/>
  </si>
  <si>
    <t>[古河・藤岡総合支所]</t>
    <rPh sb="1" eb="3">
      <t>コガ</t>
    </rPh>
    <rPh sb="4" eb="6">
      <t>フジオカ</t>
    </rPh>
    <rPh sb="6" eb="8">
      <t>ソウゴウ</t>
    </rPh>
    <rPh sb="8" eb="10">
      <t>シショ</t>
    </rPh>
    <phoneticPr fontId="1"/>
  </si>
  <si>
    <t>[館林]</t>
    <rPh sb="1" eb="3">
      <t>タテバヤシ</t>
    </rPh>
    <phoneticPr fontId="2"/>
  </si>
  <si>
    <t>[羽生]</t>
    <rPh sb="1" eb="3">
      <t>ハニュウ</t>
    </rPh>
    <phoneticPr fontId="2"/>
  </si>
  <si>
    <t>「大佐貫南」</t>
    <rPh sb="1" eb="2">
      <t>オオ</t>
    </rPh>
    <rPh sb="2" eb="4">
      <t>サヌキ</t>
    </rPh>
    <rPh sb="4" eb="5">
      <t>ミナミ</t>
    </rPh>
    <phoneticPr fontId="1"/>
  </si>
  <si>
    <t>R294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</si>
</sst>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_ "/>
  </numFmts>
  <fonts count="10">
    <font>
      <sz val="11"/>
      <color theme="1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14" fontId="3" fillId="0" borderId="0" xfId="0" applyNumberFormat="1" applyFont="1" applyFill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>
      <alignment vertical="center"/>
    </xf>
    <xf numFmtId="0" fontId="6" fillId="0" borderId="1" xfId="0" applyFont="1" applyFill="1" applyBorder="1" applyAlignment="1">
      <alignment vertical="center" wrapText="1" shrinkToFit="1"/>
    </xf>
    <xf numFmtId="177" fontId="3" fillId="0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>
      <alignment vertical="center"/>
    </xf>
    <xf numFmtId="0" fontId="3" fillId="4" borderId="1" xfId="0" applyFont="1" applyFill="1" applyBorder="1" applyAlignment="1">
      <alignment vertical="center" wrapText="1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left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177" fontId="3" fillId="4" borderId="1" xfId="0" applyNumberFormat="1" applyFont="1" applyFill="1" applyBorder="1">
      <alignment vertical="center"/>
    </xf>
    <xf numFmtId="0" fontId="6" fillId="4" borderId="1" xfId="0" applyFont="1" applyFill="1" applyBorder="1" applyAlignment="1">
      <alignment vertical="center" wrapText="1"/>
    </xf>
    <xf numFmtId="177" fontId="6" fillId="0" borderId="1" xfId="0" applyNumberFormat="1" applyFont="1" applyFill="1" applyBorder="1" applyAlignme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shrinkToFit="1"/>
    </xf>
    <xf numFmtId="0" fontId="3" fillId="3" borderId="1" xfId="0" applyFont="1" applyFill="1" applyBorder="1" applyAlignment="1">
      <alignment horizontal="center" vertical="center" shrinkToFit="1"/>
    </xf>
    <xf numFmtId="177" fontId="6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vertical="center" shrinkToFit="1"/>
    </xf>
    <xf numFmtId="0" fontId="3" fillId="0" borderId="1" xfId="0" applyFont="1" applyBorder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77" fontId="6" fillId="4" borderId="1" xfId="0" applyNumberFormat="1" applyFont="1" applyFill="1" applyBorder="1" applyAlignment="1">
      <alignment horizontal="right" vertical="center"/>
    </xf>
    <xf numFmtId="177" fontId="6" fillId="4" borderId="1" xfId="0" applyNumberFormat="1" applyFont="1" applyFill="1" applyBorder="1" applyAlignment="1"/>
    <xf numFmtId="0" fontId="6" fillId="4" borderId="1" xfId="0" applyFont="1" applyFill="1" applyBorder="1" applyAlignment="1">
      <alignment horizontal="left" vertical="center"/>
    </xf>
    <xf numFmtId="0" fontId="3" fillId="4" borderId="1" xfId="0" applyFont="1" applyFill="1" applyBorder="1">
      <alignment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>
      <alignment vertical="center"/>
    </xf>
    <xf numFmtId="177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 wrapText="1" shrinkToFi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3"/>
  <sheetViews>
    <sheetView tabSelected="1" zoomScaleNormal="100" workbookViewId="0">
      <selection activeCell="A3" sqref="A3"/>
    </sheetView>
  </sheetViews>
  <sheetFormatPr defaultRowHeight="13.5"/>
  <cols>
    <col min="1" max="1" width="5.125" customWidth="1"/>
    <col min="2" max="2" width="30.75" bestFit="1" customWidth="1"/>
    <col min="3" max="3" width="5.25" bestFit="1" customWidth="1"/>
    <col min="4" max="4" width="16.5" bestFit="1" customWidth="1"/>
    <col min="5" max="5" width="5.5" bestFit="1" customWidth="1"/>
    <col min="6" max="6" width="6.5" bestFit="1" customWidth="1"/>
    <col min="7" max="7" width="50.75" bestFit="1" customWidth="1"/>
    <col min="8" max="8" width="15.625" bestFit="1" customWidth="1"/>
  </cols>
  <sheetData>
    <row r="1" spans="1:8" ht="18.75">
      <c r="A1" s="72" t="s">
        <v>242</v>
      </c>
      <c r="B1" s="72"/>
      <c r="C1" s="72"/>
      <c r="D1" s="72"/>
      <c r="E1" s="72"/>
      <c r="F1" s="1"/>
      <c r="G1" s="1" t="s">
        <v>261</v>
      </c>
      <c r="H1" s="2"/>
    </row>
    <row r="2" spans="1:8" ht="13.5" customHeight="1">
      <c r="A2" s="73" t="s">
        <v>119</v>
      </c>
      <c r="B2" s="73"/>
      <c r="C2" s="73"/>
      <c r="D2" s="73"/>
      <c r="E2" s="73"/>
      <c r="F2" s="73"/>
      <c r="G2" s="73"/>
      <c r="H2" s="73"/>
    </row>
    <row r="3" spans="1:8" ht="27">
      <c r="A3" s="3" t="s">
        <v>0</v>
      </c>
      <c r="B3" s="4" t="s">
        <v>1</v>
      </c>
      <c r="C3" s="5" t="s">
        <v>2</v>
      </c>
      <c r="D3" s="4" t="s">
        <v>3</v>
      </c>
      <c r="E3" s="6" t="s">
        <v>4</v>
      </c>
      <c r="F3" s="5" t="s">
        <v>5</v>
      </c>
      <c r="G3" s="4" t="s">
        <v>6</v>
      </c>
      <c r="H3" s="4" t="s">
        <v>241</v>
      </c>
    </row>
    <row r="4" spans="1:8">
      <c r="A4" s="7">
        <v>1</v>
      </c>
      <c r="B4" s="8" t="s">
        <v>7</v>
      </c>
      <c r="C4" s="9"/>
      <c r="D4" s="9" t="s">
        <v>8</v>
      </c>
      <c r="E4" s="10">
        <v>0</v>
      </c>
      <c r="F4" s="10">
        <v>0</v>
      </c>
      <c r="G4" s="11" t="s">
        <v>239</v>
      </c>
      <c r="H4" s="12" t="s">
        <v>240</v>
      </c>
    </row>
    <row r="5" spans="1:8">
      <c r="A5" s="3">
        <f t="shared" ref="A5:A69" si="0">A4+1</f>
        <v>2</v>
      </c>
      <c r="B5" s="13" t="s">
        <v>9</v>
      </c>
      <c r="C5" s="14" t="s">
        <v>10</v>
      </c>
      <c r="D5" s="14" t="s">
        <v>11</v>
      </c>
      <c r="E5" s="15">
        <v>0.1</v>
      </c>
      <c r="F5" s="15">
        <f>SUM(F4+E5)</f>
        <v>0.1</v>
      </c>
      <c r="G5" s="16"/>
      <c r="H5" s="16"/>
    </row>
    <row r="6" spans="1:8">
      <c r="A6" s="3">
        <f t="shared" si="0"/>
        <v>3</v>
      </c>
      <c r="B6" s="13" t="s">
        <v>12</v>
      </c>
      <c r="C6" s="14" t="s">
        <v>13</v>
      </c>
      <c r="D6" s="14" t="s">
        <v>120</v>
      </c>
      <c r="E6" s="15">
        <v>0.7</v>
      </c>
      <c r="F6" s="15">
        <f>SUM(F5+E6)</f>
        <v>0.79999999999999993</v>
      </c>
      <c r="G6" s="16" t="s">
        <v>14</v>
      </c>
      <c r="H6" s="16"/>
    </row>
    <row r="7" spans="1:8">
      <c r="A7" s="3">
        <f t="shared" si="0"/>
        <v>4</v>
      </c>
      <c r="B7" s="13" t="s">
        <v>15</v>
      </c>
      <c r="C7" s="14" t="s">
        <v>13</v>
      </c>
      <c r="D7" s="14" t="s">
        <v>16</v>
      </c>
      <c r="E7" s="15">
        <v>4.3</v>
      </c>
      <c r="F7" s="15">
        <f t="shared" ref="F7:F56" si="1">SUM(F6+E7)</f>
        <v>5.0999999999999996</v>
      </c>
      <c r="G7" s="16"/>
      <c r="H7" s="16"/>
    </row>
    <row r="8" spans="1:8">
      <c r="A8" s="3">
        <f t="shared" si="0"/>
        <v>5</v>
      </c>
      <c r="B8" s="17" t="s">
        <v>17</v>
      </c>
      <c r="C8" s="5" t="s">
        <v>13</v>
      </c>
      <c r="D8" s="18" t="s">
        <v>18</v>
      </c>
      <c r="E8" s="19">
        <v>7.1</v>
      </c>
      <c r="F8" s="15">
        <f t="shared" si="1"/>
        <v>12.2</v>
      </c>
      <c r="G8" s="20" t="s">
        <v>19</v>
      </c>
      <c r="H8" s="16"/>
    </row>
    <row r="9" spans="1:8">
      <c r="A9" s="3">
        <f t="shared" si="0"/>
        <v>6</v>
      </c>
      <c r="B9" s="17" t="s">
        <v>235</v>
      </c>
      <c r="C9" s="5" t="s">
        <v>13</v>
      </c>
      <c r="D9" s="18" t="s">
        <v>20</v>
      </c>
      <c r="E9" s="19">
        <v>1.4</v>
      </c>
      <c r="F9" s="15">
        <f t="shared" si="1"/>
        <v>13.6</v>
      </c>
      <c r="G9" s="20"/>
      <c r="H9" s="16"/>
    </row>
    <row r="10" spans="1:8">
      <c r="A10" s="3">
        <f>A9+1</f>
        <v>7</v>
      </c>
      <c r="B10" s="21" t="s">
        <v>21</v>
      </c>
      <c r="C10" s="22" t="s">
        <v>22</v>
      </c>
      <c r="D10" s="23" t="s">
        <v>23</v>
      </c>
      <c r="E10" s="24">
        <v>1</v>
      </c>
      <c r="F10" s="15">
        <f t="shared" si="1"/>
        <v>14.6</v>
      </c>
      <c r="G10" s="25" t="s">
        <v>24</v>
      </c>
      <c r="H10" s="16"/>
    </row>
    <row r="11" spans="1:8">
      <c r="A11" s="3">
        <f t="shared" si="0"/>
        <v>8</v>
      </c>
      <c r="B11" s="21" t="s">
        <v>25</v>
      </c>
      <c r="C11" s="22" t="s">
        <v>22</v>
      </c>
      <c r="D11" s="23" t="s">
        <v>26</v>
      </c>
      <c r="E11" s="24">
        <v>3.6</v>
      </c>
      <c r="F11" s="15">
        <f t="shared" si="1"/>
        <v>18.2</v>
      </c>
      <c r="G11" s="25" t="s">
        <v>24</v>
      </c>
      <c r="H11" s="16"/>
    </row>
    <row r="12" spans="1:8">
      <c r="A12" s="3">
        <f t="shared" si="0"/>
        <v>9</v>
      </c>
      <c r="B12" s="17" t="s">
        <v>27</v>
      </c>
      <c r="C12" s="5" t="s">
        <v>10</v>
      </c>
      <c r="D12" s="4" t="s">
        <v>28</v>
      </c>
      <c r="E12" s="24">
        <v>6</v>
      </c>
      <c r="F12" s="15">
        <f t="shared" si="1"/>
        <v>24.2</v>
      </c>
      <c r="G12" s="27"/>
      <c r="H12" s="16"/>
    </row>
    <row r="13" spans="1:8">
      <c r="A13" s="3">
        <f t="shared" si="0"/>
        <v>10</v>
      </c>
      <c r="B13" s="17" t="s">
        <v>29</v>
      </c>
      <c r="C13" s="5" t="s">
        <v>10</v>
      </c>
      <c r="D13" s="4" t="s">
        <v>30</v>
      </c>
      <c r="E13" s="26">
        <v>2.4</v>
      </c>
      <c r="F13" s="15">
        <f>SUM(F12+E13)</f>
        <v>26.599999999999998</v>
      </c>
      <c r="G13" s="27" t="s">
        <v>31</v>
      </c>
      <c r="H13" s="16"/>
    </row>
    <row r="14" spans="1:8">
      <c r="A14" s="3">
        <f t="shared" si="0"/>
        <v>11</v>
      </c>
      <c r="B14" s="17" t="s">
        <v>32</v>
      </c>
      <c r="C14" s="5" t="s">
        <v>13</v>
      </c>
      <c r="D14" s="4" t="s">
        <v>28</v>
      </c>
      <c r="E14" s="26">
        <v>2.7</v>
      </c>
      <c r="F14" s="15">
        <f t="shared" si="1"/>
        <v>29.299999999999997</v>
      </c>
      <c r="G14" s="25"/>
      <c r="H14" s="16"/>
    </row>
    <row r="15" spans="1:8">
      <c r="A15" s="3">
        <f t="shared" si="0"/>
        <v>12</v>
      </c>
      <c r="B15" s="17" t="s">
        <v>33</v>
      </c>
      <c r="C15" s="5" t="s">
        <v>10</v>
      </c>
      <c r="D15" s="4" t="s">
        <v>30</v>
      </c>
      <c r="E15" s="26">
        <v>2.6</v>
      </c>
      <c r="F15" s="15">
        <f t="shared" si="1"/>
        <v>31.9</v>
      </c>
      <c r="G15" s="27" t="s">
        <v>34</v>
      </c>
      <c r="H15" s="16"/>
    </row>
    <row r="16" spans="1:8">
      <c r="A16" s="3">
        <f t="shared" si="0"/>
        <v>13</v>
      </c>
      <c r="B16" s="17" t="s">
        <v>35</v>
      </c>
      <c r="C16" s="5" t="s">
        <v>13</v>
      </c>
      <c r="D16" s="4" t="s">
        <v>218</v>
      </c>
      <c r="E16" s="26">
        <v>1.2</v>
      </c>
      <c r="F16" s="15">
        <f t="shared" si="1"/>
        <v>33.1</v>
      </c>
      <c r="G16" s="27" t="s">
        <v>219</v>
      </c>
      <c r="H16" s="16"/>
    </row>
    <row r="17" spans="1:8">
      <c r="A17" s="3">
        <f t="shared" si="0"/>
        <v>14</v>
      </c>
      <c r="B17" s="28" t="s">
        <v>36</v>
      </c>
      <c r="C17" s="3" t="s">
        <v>13</v>
      </c>
      <c r="D17" s="29" t="s">
        <v>37</v>
      </c>
      <c r="E17" s="26">
        <v>8.4</v>
      </c>
      <c r="F17" s="15">
        <f t="shared" si="1"/>
        <v>41.5</v>
      </c>
      <c r="G17" s="20" t="s">
        <v>38</v>
      </c>
      <c r="H17" s="16"/>
    </row>
    <row r="18" spans="1:8">
      <c r="A18" s="3">
        <f t="shared" si="0"/>
        <v>15</v>
      </c>
      <c r="B18" s="28" t="s">
        <v>39</v>
      </c>
      <c r="C18" s="3" t="s">
        <v>10</v>
      </c>
      <c r="D18" s="29" t="s">
        <v>121</v>
      </c>
      <c r="E18" s="26">
        <v>0.7</v>
      </c>
      <c r="F18" s="15">
        <f t="shared" si="1"/>
        <v>42.2</v>
      </c>
      <c r="G18" s="20" t="s">
        <v>40</v>
      </c>
      <c r="H18" s="16"/>
    </row>
    <row r="19" spans="1:8">
      <c r="A19" s="3">
        <f t="shared" si="0"/>
        <v>16</v>
      </c>
      <c r="B19" s="17" t="s">
        <v>41</v>
      </c>
      <c r="C19" s="5" t="s">
        <v>13</v>
      </c>
      <c r="D19" s="4" t="s">
        <v>42</v>
      </c>
      <c r="E19" s="26">
        <v>3.4</v>
      </c>
      <c r="F19" s="15">
        <f t="shared" si="1"/>
        <v>45.6</v>
      </c>
      <c r="G19" s="27" t="s">
        <v>43</v>
      </c>
      <c r="H19" s="16"/>
    </row>
    <row r="20" spans="1:8">
      <c r="A20" s="3">
        <f t="shared" si="0"/>
        <v>17</v>
      </c>
      <c r="B20" s="17" t="s">
        <v>44</v>
      </c>
      <c r="C20" s="5" t="s">
        <v>10</v>
      </c>
      <c r="D20" s="4" t="s">
        <v>220</v>
      </c>
      <c r="E20" s="26">
        <v>0.3</v>
      </c>
      <c r="F20" s="15">
        <f t="shared" si="1"/>
        <v>45.9</v>
      </c>
      <c r="G20" s="27" t="s">
        <v>45</v>
      </c>
      <c r="H20" s="16"/>
    </row>
    <row r="21" spans="1:8">
      <c r="A21" s="3">
        <f t="shared" si="0"/>
        <v>18</v>
      </c>
      <c r="B21" s="17" t="s">
        <v>46</v>
      </c>
      <c r="C21" s="5" t="s">
        <v>13</v>
      </c>
      <c r="D21" s="4" t="s">
        <v>49</v>
      </c>
      <c r="E21" s="26">
        <v>11.5</v>
      </c>
      <c r="F21" s="15">
        <f t="shared" si="1"/>
        <v>57.4</v>
      </c>
      <c r="G21" s="27" t="s">
        <v>47</v>
      </c>
      <c r="H21" s="16"/>
    </row>
    <row r="22" spans="1:8">
      <c r="A22" s="3">
        <f t="shared" si="0"/>
        <v>19</v>
      </c>
      <c r="B22" s="17" t="s">
        <v>48</v>
      </c>
      <c r="C22" s="5" t="s">
        <v>10</v>
      </c>
      <c r="D22" s="4" t="s">
        <v>122</v>
      </c>
      <c r="E22" s="26">
        <v>1.6</v>
      </c>
      <c r="F22" s="15">
        <f t="shared" si="1"/>
        <v>59</v>
      </c>
      <c r="G22" s="27" t="s">
        <v>50</v>
      </c>
      <c r="H22" s="16"/>
    </row>
    <row r="23" spans="1:8">
      <c r="A23" s="3">
        <f t="shared" si="0"/>
        <v>20</v>
      </c>
      <c r="B23" s="17" t="s">
        <v>51</v>
      </c>
      <c r="C23" s="5" t="s">
        <v>10</v>
      </c>
      <c r="D23" s="4" t="s">
        <v>52</v>
      </c>
      <c r="E23" s="26">
        <v>0.6</v>
      </c>
      <c r="F23" s="15">
        <f t="shared" si="1"/>
        <v>59.6</v>
      </c>
      <c r="G23" s="27" t="s">
        <v>53</v>
      </c>
      <c r="H23" s="16"/>
    </row>
    <row r="24" spans="1:8">
      <c r="A24" s="3">
        <f t="shared" si="0"/>
        <v>21</v>
      </c>
      <c r="B24" s="17" t="s">
        <v>54</v>
      </c>
      <c r="C24" s="5" t="s">
        <v>10</v>
      </c>
      <c r="D24" s="4" t="s">
        <v>55</v>
      </c>
      <c r="E24" s="26">
        <v>1.1000000000000001</v>
      </c>
      <c r="F24" s="15">
        <f t="shared" si="1"/>
        <v>60.7</v>
      </c>
      <c r="G24" s="27" t="s">
        <v>56</v>
      </c>
      <c r="H24" s="16"/>
    </row>
    <row r="25" spans="1:8">
      <c r="A25" s="3">
        <f t="shared" si="0"/>
        <v>22</v>
      </c>
      <c r="B25" s="17" t="s">
        <v>123</v>
      </c>
      <c r="C25" s="5" t="s">
        <v>13</v>
      </c>
      <c r="D25" s="4" t="s">
        <v>124</v>
      </c>
      <c r="E25" s="26">
        <v>0.2</v>
      </c>
      <c r="F25" s="15">
        <f t="shared" si="1"/>
        <v>60.900000000000006</v>
      </c>
      <c r="G25" s="27" t="s">
        <v>58</v>
      </c>
      <c r="H25" s="16"/>
    </row>
    <row r="26" spans="1:8">
      <c r="A26" s="3">
        <f t="shared" si="0"/>
        <v>23</v>
      </c>
      <c r="B26" s="17" t="s">
        <v>59</v>
      </c>
      <c r="C26" s="5" t="s">
        <v>10</v>
      </c>
      <c r="D26" s="4" t="s">
        <v>125</v>
      </c>
      <c r="E26" s="26">
        <v>6.2</v>
      </c>
      <c r="F26" s="15">
        <f t="shared" si="1"/>
        <v>67.100000000000009</v>
      </c>
      <c r="G26" s="27" t="s">
        <v>60</v>
      </c>
      <c r="H26" s="16"/>
    </row>
    <row r="27" spans="1:8">
      <c r="A27" s="3">
        <f t="shared" si="0"/>
        <v>24</v>
      </c>
      <c r="B27" s="17" t="s">
        <v>57</v>
      </c>
      <c r="C27" s="5" t="s">
        <v>10</v>
      </c>
      <c r="D27" s="4" t="s">
        <v>61</v>
      </c>
      <c r="E27" s="26">
        <v>5</v>
      </c>
      <c r="F27" s="15">
        <f t="shared" si="1"/>
        <v>72.100000000000009</v>
      </c>
      <c r="G27" s="27" t="s">
        <v>62</v>
      </c>
      <c r="H27" s="16"/>
    </row>
    <row r="28" spans="1:8">
      <c r="A28" s="3">
        <f t="shared" si="0"/>
        <v>25</v>
      </c>
      <c r="B28" s="17" t="s">
        <v>63</v>
      </c>
      <c r="C28" s="5" t="s">
        <v>13</v>
      </c>
      <c r="D28" s="4" t="s">
        <v>64</v>
      </c>
      <c r="E28" s="26">
        <v>10.6</v>
      </c>
      <c r="F28" s="15">
        <f t="shared" si="1"/>
        <v>82.7</v>
      </c>
      <c r="G28" s="27" t="s">
        <v>221</v>
      </c>
      <c r="H28" s="16"/>
    </row>
    <row r="29" spans="1:8">
      <c r="A29" s="3">
        <f t="shared" si="0"/>
        <v>26</v>
      </c>
      <c r="B29" s="17" t="s">
        <v>126</v>
      </c>
      <c r="C29" s="5" t="s">
        <v>10</v>
      </c>
      <c r="D29" s="4" t="s">
        <v>66</v>
      </c>
      <c r="E29" s="26">
        <v>1.2</v>
      </c>
      <c r="F29" s="15">
        <f t="shared" si="1"/>
        <v>83.9</v>
      </c>
      <c r="G29" s="27"/>
      <c r="H29" s="16"/>
    </row>
    <row r="30" spans="1:8">
      <c r="A30" s="3">
        <f t="shared" si="0"/>
        <v>27</v>
      </c>
      <c r="B30" s="17" t="s">
        <v>67</v>
      </c>
      <c r="C30" s="5" t="s">
        <v>13</v>
      </c>
      <c r="D30" s="4" t="s">
        <v>222</v>
      </c>
      <c r="E30" s="26">
        <v>0.2</v>
      </c>
      <c r="F30" s="15">
        <f t="shared" si="1"/>
        <v>84.100000000000009</v>
      </c>
      <c r="G30" s="27" t="s">
        <v>217</v>
      </c>
      <c r="H30" s="30"/>
    </row>
    <row r="31" spans="1:8">
      <c r="A31" s="3">
        <f t="shared" si="0"/>
        <v>28</v>
      </c>
      <c r="B31" s="17" t="s">
        <v>68</v>
      </c>
      <c r="C31" s="5" t="s">
        <v>13</v>
      </c>
      <c r="D31" s="4" t="s">
        <v>69</v>
      </c>
      <c r="E31" s="26">
        <v>2.6</v>
      </c>
      <c r="F31" s="15">
        <f t="shared" si="1"/>
        <v>86.7</v>
      </c>
      <c r="G31" s="27" t="s">
        <v>70</v>
      </c>
      <c r="H31" s="16"/>
    </row>
    <row r="32" spans="1:8">
      <c r="A32" s="3">
        <f t="shared" si="0"/>
        <v>29</v>
      </c>
      <c r="B32" s="17" t="s">
        <v>57</v>
      </c>
      <c r="C32" s="5" t="s">
        <v>10</v>
      </c>
      <c r="D32" s="4" t="s">
        <v>71</v>
      </c>
      <c r="E32" s="26">
        <v>3.9</v>
      </c>
      <c r="F32" s="15">
        <f t="shared" si="1"/>
        <v>90.600000000000009</v>
      </c>
      <c r="G32" s="27" t="s">
        <v>72</v>
      </c>
      <c r="H32" s="16"/>
    </row>
    <row r="33" spans="1:8">
      <c r="A33" s="31">
        <f t="shared" si="0"/>
        <v>30</v>
      </c>
      <c r="B33" s="32" t="s">
        <v>73</v>
      </c>
      <c r="C33" s="9" t="s">
        <v>13</v>
      </c>
      <c r="D33" s="33" t="s">
        <v>74</v>
      </c>
      <c r="E33" s="34">
        <v>1.1000000000000001</v>
      </c>
      <c r="F33" s="10">
        <f t="shared" si="1"/>
        <v>91.7</v>
      </c>
      <c r="G33" s="35" t="s">
        <v>243</v>
      </c>
      <c r="H33" s="36" t="s">
        <v>244</v>
      </c>
    </row>
    <row r="34" spans="1:8">
      <c r="A34" s="3">
        <f t="shared" si="0"/>
        <v>31</v>
      </c>
      <c r="B34" s="17" t="s">
        <v>75</v>
      </c>
      <c r="C34" s="5" t="s">
        <v>10</v>
      </c>
      <c r="D34" s="4" t="s">
        <v>127</v>
      </c>
      <c r="E34" s="26">
        <v>1.7</v>
      </c>
      <c r="F34" s="15">
        <f t="shared" si="1"/>
        <v>93.4</v>
      </c>
      <c r="G34" s="27" t="s">
        <v>76</v>
      </c>
      <c r="H34" s="16"/>
    </row>
    <row r="35" spans="1:8">
      <c r="A35" s="3">
        <f t="shared" si="0"/>
        <v>32</v>
      </c>
      <c r="B35" s="17" t="s">
        <v>128</v>
      </c>
      <c r="C35" s="18" t="s">
        <v>77</v>
      </c>
      <c r="D35" s="4" t="s">
        <v>78</v>
      </c>
      <c r="E35" s="26">
        <v>0.8</v>
      </c>
      <c r="F35" s="15">
        <f t="shared" si="1"/>
        <v>94.2</v>
      </c>
      <c r="G35" s="27" t="s">
        <v>79</v>
      </c>
      <c r="H35" s="16"/>
    </row>
    <row r="36" spans="1:8">
      <c r="A36" s="71">
        <f t="shared" si="0"/>
        <v>33</v>
      </c>
      <c r="B36" s="17" t="s">
        <v>262</v>
      </c>
      <c r="C36" s="5" t="s">
        <v>10</v>
      </c>
      <c r="D36" s="4" t="s">
        <v>80</v>
      </c>
      <c r="E36" s="26">
        <v>0.5</v>
      </c>
      <c r="F36" s="15">
        <f t="shared" si="1"/>
        <v>94.7</v>
      </c>
      <c r="G36" s="27" t="s">
        <v>81</v>
      </c>
      <c r="H36" s="16"/>
    </row>
    <row r="37" spans="1:8">
      <c r="A37" s="3">
        <f t="shared" si="0"/>
        <v>34</v>
      </c>
      <c r="B37" s="17" t="s">
        <v>82</v>
      </c>
      <c r="C37" s="5" t="s">
        <v>77</v>
      </c>
      <c r="D37" s="4" t="s">
        <v>86</v>
      </c>
      <c r="E37" s="26">
        <v>17.3</v>
      </c>
      <c r="F37" s="15">
        <f t="shared" si="1"/>
        <v>112</v>
      </c>
      <c r="G37" s="27" t="s">
        <v>84</v>
      </c>
      <c r="H37" s="16"/>
    </row>
    <row r="38" spans="1:8">
      <c r="A38" s="3">
        <f>A37+1</f>
        <v>35</v>
      </c>
      <c r="B38" s="17" t="s">
        <v>85</v>
      </c>
      <c r="C38" s="5" t="s">
        <v>13</v>
      </c>
      <c r="D38" s="4" t="s">
        <v>83</v>
      </c>
      <c r="E38" s="26">
        <v>11.7</v>
      </c>
      <c r="F38" s="15">
        <f>SUM(F37+E38)</f>
        <v>123.7</v>
      </c>
      <c r="G38" s="27" t="s">
        <v>87</v>
      </c>
      <c r="H38" s="16"/>
    </row>
    <row r="39" spans="1:8">
      <c r="A39" s="3">
        <f t="shared" si="0"/>
        <v>36</v>
      </c>
      <c r="B39" s="17" t="s">
        <v>88</v>
      </c>
      <c r="C39" s="5" t="s">
        <v>10</v>
      </c>
      <c r="D39" s="4" t="s">
        <v>89</v>
      </c>
      <c r="E39" s="26">
        <v>1.9</v>
      </c>
      <c r="F39" s="15">
        <f t="shared" si="1"/>
        <v>125.60000000000001</v>
      </c>
      <c r="G39" s="27" t="s">
        <v>87</v>
      </c>
      <c r="H39" s="16"/>
    </row>
    <row r="40" spans="1:8">
      <c r="A40" s="3">
        <f t="shared" si="0"/>
        <v>37</v>
      </c>
      <c r="B40" s="17" t="s">
        <v>236</v>
      </c>
      <c r="C40" s="5" t="s">
        <v>13</v>
      </c>
      <c r="D40" s="4" t="s">
        <v>223</v>
      </c>
      <c r="E40" s="26">
        <v>4.0999999999999996</v>
      </c>
      <c r="F40" s="15">
        <f t="shared" si="1"/>
        <v>129.70000000000002</v>
      </c>
      <c r="G40" s="27" t="s">
        <v>129</v>
      </c>
      <c r="H40" s="16"/>
    </row>
    <row r="41" spans="1:8">
      <c r="A41" s="3">
        <f t="shared" si="0"/>
        <v>38</v>
      </c>
      <c r="B41" s="17" t="s">
        <v>90</v>
      </c>
      <c r="C41" s="5" t="s">
        <v>10</v>
      </c>
      <c r="D41" s="4" t="s">
        <v>80</v>
      </c>
      <c r="E41" s="26">
        <v>8</v>
      </c>
      <c r="F41" s="15">
        <f t="shared" si="1"/>
        <v>137.70000000000002</v>
      </c>
      <c r="G41" s="27" t="s">
        <v>224</v>
      </c>
      <c r="H41" s="16"/>
    </row>
    <row r="42" spans="1:8">
      <c r="A42" s="71">
        <f t="shared" si="0"/>
        <v>39</v>
      </c>
      <c r="B42" s="17" t="s">
        <v>91</v>
      </c>
      <c r="C42" s="18" t="s">
        <v>13</v>
      </c>
      <c r="D42" s="64" t="s">
        <v>267</v>
      </c>
      <c r="E42" s="26">
        <v>2.2000000000000002</v>
      </c>
      <c r="F42" s="15">
        <f t="shared" si="1"/>
        <v>139.9</v>
      </c>
      <c r="G42" s="27" t="s">
        <v>92</v>
      </c>
      <c r="H42" s="16"/>
    </row>
    <row r="43" spans="1:8">
      <c r="A43" s="3">
        <f t="shared" si="0"/>
        <v>40</v>
      </c>
      <c r="B43" s="17" t="s">
        <v>93</v>
      </c>
      <c r="C43" s="5" t="s">
        <v>13</v>
      </c>
      <c r="D43" s="4" t="s">
        <v>130</v>
      </c>
      <c r="E43" s="26">
        <v>2.8</v>
      </c>
      <c r="F43" s="15">
        <f t="shared" si="1"/>
        <v>142.70000000000002</v>
      </c>
      <c r="G43" s="27" t="s">
        <v>225</v>
      </c>
      <c r="H43" s="16"/>
    </row>
    <row r="44" spans="1:8">
      <c r="A44" s="3">
        <f t="shared" si="0"/>
        <v>41</v>
      </c>
      <c r="B44" s="17" t="s">
        <v>95</v>
      </c>
      <c r="C44" s="5" t="s">
        <v>10</v>
      </c>
      <c r="D44" s="4" t="s">
        <v>94</v>
      </c>
      <c r="E44" s="26">
        <v>0.5</v>
      </c>
      <c r="F44" s="15">
        <f t="shared" si="1"/>
        <v>143.20000000000002</v>
      </c>
      <c r="G44" s="27" t="s">
        <v>96</v>
      </c>
      <c r="H44" s="16"/>
    </row>
    <row r="45" spans="1:8">
      <c r="A45" s="31">
        <f t="shared" si="0"/>
        <v>42</v>
      </c>
      <c r="B45" s="37" t="s">
        <v>97</v>
      </c>
      <c r="C45" s="31" t="s">
        <v>10</v>
      </c>
      <c r="D45" s="38" t="s">
        <v>98</v>
      </c>
      <c r="E45" s="39">
        <v>8.3000000000000007</v>
      </c>
      <c r="F45" s="10">
        <f t="shared" si="1"/>
        <v>151.50000000000003</v>
      </c>
      <c r="G45" s="35" t="s">
        <v>253</v>
      </c>
      <c r="H45" s="40" t="s">
        <v>245</v>
      </c>
    </row>
    <row r="46" spans="1:8">
      <c r="A46" s="5">
        <f t="shared" si="0"/>
        <v>43</v>
      </c>
      <c r="B46" s="17" t="s">
        <v>99</v>
      </c>
      <c r="C46" s="5" t="s">
        <v>13</v>
      </c>
      <c r="D46" s="4" t="s">
        <v>100</v>
      </c>
      <c r="E46" s="26">
        <v>2.2999999999999998</v>
      </c>
      <c r="F46" s="15">
        <f t="shared" si="1"/>
        <v>153.80000000000004</v>
      </c>
      <c r="G46" s="27" t="s">
        <v>101</v>
      </c>
      <c r="H46" s="16"/>
    </row>
    <row r="47" spans="1:8">
      <c r="A47" s="3">
        <f t="shared" si="0"/>
        <v>44</v>
      </c>
      <c r="B47" s="17" t="s">
        <v>102</v>
      </c>
      <c r="C47" s="5" t="s">
        <v>13</v>
      </c>
      <c r="D47" s="4" t="s">
        <v>103</v>
      </c>
      <c r="E47" s="26">
        <v>0.8</v>
      </c>
      <c r="F47" s="15">
        <f t="shared" si="1"/>
        <v>154.60000000000005</v>
      </c>
      <c r="G47" s="27" t="s">
        <v>104</v>
      </c>
      <c r="H47" s="30"/>
    </row>
    <row r="48" spans="1:8">
      <c r="A48" s="3">
        <f t="shared" si="0"/>
        <v>45</v>
      </c>
      <c r="B48" s="17" t="s">
        <v>105</v>
      </c>
      <c r="C48" s="5" t="s">
        <v>10</v>
      </c>
      <c r="D48" s="4" t="s">
        <v>106</v>
      </c>
      <c r="E48" s="26">
        <v>0.7</v>
      </c>
      <c r="F48" s="15">
        <f>SUM(F47+E48)</f>
        <v>155.30000000000004</v>
      </c>
      <c r="G48" s="27" t="s">
        <v>107</v>
      </c>
      <c r="H48" s="16"/>
    </row>
    <row r="49" spans="1:8">
      <c r="A49" s="3">
        <f t="shared" si="0"/>
        <v>46</v>
      </c>
      <c r="B49" s="17" t="s">
        <v>108</v>
      </c>
      <c r="C49" s="5" t="s">
        <v>13</v>
      </c>
      <c r="D49" s="4" t="s">
        <v>37</v>
      </c>
      <c r="E49" s="26">
        <v>12.1</v>
      </c>
      <c r="F49" s="15">
        <f t="shared" si="1"/>
        <v>167.40000000000003</v>
      </c>
      <c r="G49" s="27" t="s">
        <v>109</v>
      </c>
      <c r="H49" s="16"/>
    </row>
    <row r="50" spans="1:8">
      <c r="A50" s="3">
        <f t="shared" si="0"/>
        <v>47</v>
      </c>
      <c r="B50" s="17" t="s">
        <v>110</v>
      </c>
      <c r="C50" s="5" t="s">
        <v>111</v>
      </c>
      <c r="D50" s="4" t="s">
        <v>112</v>
      </c>
      <c r="E50" s="26">
        <v>0.8</v>
      </c>
      <c r="F50" s="15">
        <f t="shared" si="1"/>
        <v>168.20000000000005</v>
      </c>
      <c r="G50" s="27" t="s">
        <v>113</v>
      </c>
      <c r="H50" s="16"/>
    </row>
    <row r="51" spans="1:8">
      <c r="A51" s="3">
        <f t="shared" si="0"/>
        <v>48</v>
      </c>
      <c r="B51" s="17" t="s">
        <v>114</v>
      </c>
      <c r="C51" s="5" t="s">
        <v>13</v>
      </c>
      <c r="D51" s="4" t="s">
        <v>37</v>
      </c>
      <c r="E51" s="26">
        <v>11.7</v>
      </c>
      <c r="F51" s="15">
        <f t="shared" si="1"/>
        <v>179.90000000000003</v>
      </c>
      <c r="G51" s="27" t="s">
        <v>115</v>
      </c>
      <c r="H51" s="16"/>
    </row>
    <row r="52" spans="1:8">
      <c r="A52" s="3">
        <f t="shared" si="0"/>
        <v>49</v>
      </c>
      <c r="B52" s="17" t="s">
        <v>116</v>
      </c>
      <c r="C52" s="5" t="s">
        <v>13</v>
      </c>
      <c r="D52" s="4" t="s">
        <v>131</v>
      </c>
      <c r="E52" s="26">
        <v>0.7</v>
      </c>
      <c r="F52" s="15">
        <f t="shared" si="1"/>
        <v>180.60000000000002</v>
      </c>
      <c r="G52" s="27" t="s">
        <v>117</v>
      </c>
      <c r="H52" s="16"/>
    </row>
    <row r="53" spans="1:8">
      <c r="A53" s="3">
        <f t="shared" si="0"/>
        <v>50</v>
      </c>
      <c r="B53" s="17" t="s">
        <v>132</v>
      </c>
      <c r="C53" s="5" t="s">
        <v>10</v>
      </c>
      <c r="D53" s="4" t="s">
        <v>133</v>
      </c>
      <c r="E53" s="26">
        <v>3.8</v>
      </c>
      <c r="F53" s="15">
        <f t="shared" si="1"/>
        <v>184.40000000000003</v>
      </c>
      <c r="G53" s="27" t="s">
        <v>118</v>
      </c>
      <c r="H53" s="16"/>
    </row>
    <row r="54" spans="1:8">
      <c r="A54" s="3">
        <f t="shared" si="0"/>
        <v>51</v>
      </c>
      <c r="B54" s="17" t="s">
        <v>123</v>
      </c>
      <c r="C54" s="5" t="s">
        <v>10</v>
      </c>
      <c r="D54" s="4" t="s">
        <v>226</v>
      </c>
      <c r="E54" s="26">
        <v>16.7</v>
      </c>
      <c r="F54" s="15">
        <f t="shared" si="1"/>
        <v>201.10000000000002</v>
      </c>
      <c r="G54" s="27" t="s">
        <v>227</v>
      </c>
      <c r="H54" s="16"/>
    </row>
    <row r="55" spans="1:8">
      <c r="A55" s="31">
        <f t="shared" si="0"/>
        <v>52</v>
      </c>
      <c r="B55" s="37" t="s">
        <v>229</v>
      </c>
      <c r="C55" s="31" t="s">
        <v>228</v>
      </c>
      <c r="D55" s="38" t="s">
        <v>226</v>
      </c>
      <c r="E55" s="39">
        <v>2.1</v>
      </c>
      <c r="F55" s="10">
        <f t="shared" si="1"/>
        <v>203.20000000000002</v>
      </c>
      <c r="G55" s="35" t="s">
        <v>252</v>
      </c>
      <c r="H55" s="70" t="s">
        <v>246</v>
      </c>
    </row>
    <row r="56" spans="1:8">
      <c r="A56" s="3">
        <f t="shared" si="0"/>
        <v>53</v>
      </c>
      <c r="B56" s="42" t="s">
        <v>134</v>
      </c>
      <c r="C56" s="22" t="s">
        <v>10</v>
      </c>
      <c r="D56" s="22" t="s">
        <v>135</v>
      </c>
      <c r="E56" s="41">
        <v>0.7</v>
      </c>
      <c r="F56" s="15">
        <f t="shared" si="1"/>
        <v>203.9</v>
      </c>
      <c r="G56" s="42" t="s">
        <v>230</v>
      </c>
      <c r="H56" s="55"/>
    </row>
    <row r="57" spans="1:8">
      <c r="A57" s="22">
        <f t="shared" si="0"/>
        <v>54</v>
      </c>
      <c r="B57" s="42" t="s">
        <v>136</v>
      </c>
      <c r="C57" s="22" t="s">
        <v>10</v>
      </c>
      <c r="D57" s="22" t="s">
        <v>80</v>
      </c>
      <c r="E57" s="49">
        <v>32</v>
      </c>
      <c r="F57" s="41">
        <f t="shared" ref="F57:F63" si="2">F56+E57</f>
        <v>235.9</v>
      </c>
      <c r="G57" s="43" t="s">
        <v>137</v>
      </c>
      <c r="H57" s="55"/>
    </row>
    <row r="58" spans="1:8">
      <c r="A58" s="22">
        <f t="shared" si="0"/>
        <v>55</v>
      </c>
      <c r="B58" s="42" t="s">
        <v>231</v>
      </c>
      <c r="C58" s="22" t="s">
        <v>232</v>
      </c>
      <c r="D58" s="22" t="s">
        <v>233</v>
      </c>
      <c r="E58" s="49">
        <v>6.7</v>
      </c>
      <c r="F58" s="41">
        <f t="shared" si="2"/>
        <v>242.6</v>
      </c>
      <c r="G58" s="43"/>
      <c r="H58" s="69"/>
    </row>
    <row r="59" spans="1:8">
      <c r="A59" s="22">
        <f t="shared" si="0"/>
        <v>56</v>
      </c>
      <c r="B59" s="42" t="s">
        <v>138</v>
      </c>
      <c r="C59" s="22" t="s">
        <v>13</v>
      </c>
      <c r="D59" s="22" t="s">
        <v>139</v>
      </c>
      <c r="E59" s="49">
        <v>1.4</v>
      </c>
      <c r="F59" s="41">
        <f t="shared" si="2"/>
        <v>244</v>
      </c>
      <c r="G59" s="43" t="s">
        <v>140</v>
      </c>
      <c r="H59" s="55"/>
    </row>
    <row r="60" spans="1:8">
      <c r="A60" s="22">
        <f t="shared" si="0"/>
        <v>57</v>
      </c>
      <c r="B60" s="42" t="s">
        <v>141</v>
      </c>
      <c r="C60" s="22" t="s">
        <v>13</v>
      </c>
      <c r="D60" s="22" t="s">
        <v>142</v>
      </c>
      <c r="E60" s="49">
        <v>3.8</v>
      </c>
      <c r="F60" s="41">
        <f t="shared" si="2"/>
        <v>247.8</v>
      </c>
      <c r="G60" s="43" t="s">
        <v>143</v>
      </c>
      <c r="H60" s="55"/>
    </row>
    <row r="61" spans="1:8">
      <c r="A61" s="56">
        <f t="shared" si="0"/>
        <v>58</v>
      </c>
      <c r="B61" s="57" t="s">
        <v>254</v>
      </c>
      <c r="C61" s="56" t="s">
        <v>144</v>
      </c>
      <c r="D61" s="56" t="s">
        <v>145</v>
      </c>
      <c r="E61" s="58">
        <v>17.2</v>
      </c>
      <c r="F61" s="59">
        <f t="shared" si="2"/>
        <v>265</v>
      </c>
      <c r="G61" s="60" t="s">
        <v>251</v>
      </c>
      <c r="H61" s="61" t="s">
        <v>247</v>
      </c>
    </row>
    <row r="62" spans="1:8">
      <c r="A62" s="22">
        <f>A61+1</f>
        <v>59</v>
      </c>
      <c r="B62" s="42" t="s">
        <v>123</v>
      </c>
      <c r="C62" s="22" t="s">
        <v>13</v>
      </c>
      <c r="D62" s="22" t="s">
        <v>37</v>
      </c>
      <c r="E62" s="49">
        <v>2.6</v>
      </c>
      <c r="F62" s="41">
        <f>F61+E62</f>
        <v>267.60000000000002</v>
      </c>
      <c r="G62" s="43" t="s">
        <v>146</v>
      </c>
      <c r="H62" s="55"/>
    </row>
    <row r="63" spans="1:8">
      <c r="A63" s="22">
        <f t="shared" si="0"/>
        <v>60</v>
      </c>
      <c r="B63" s="42" t="s">
        <v>147</v>
      </c>
      <c r="C63" s="22" t="s">
        <v>10</v>
      </c>
      <c r="D63" s="22" t="s">
        <v>148</v>
      </c>
      <c r="E63" s="49">
        <v>2.2000000000000002</v>
      </c>
      <c r="F63" s="41">
        <f t="shared" si="2"/>
        <v>269.8</v>
      </c>
      <c r="G63" s="43"/>
      <c r="H63" s="55"/>
    </row>
    <row r="64" spans="1:8">
      <c r="A64" s="5">
        <f t="shared" si="0"/>
        <v>61</v>
      </c>
      <c r="B64" s="17" t="s">
        <v>176</v>
      </c>
      <c r="C64" s="5" t="s">
        <v>177</v>
      </c>
      <c r="D64" s="4" t="s">
        <v>150</v>
      </c>
      <c r="E64" s="26">
        <v>18.8</v>
      </c>
      <c r="F64" s="15">
        <f t="shared" ref="F64:F77" si="3">SUM(F63+E64)</f>
        <v>288.60000000000002</v>
      </c>
      <c r="G64" s="27" t="s">
        <v>151</v>
      </c>
      <c r="H64" s="16"/>
    </row>
    <row r="65" spans="1:8">
      <c r="A65" s="5">
        <f t="shared" si="0"/>
        <v>62</v>
      </c>
      <c r="B65" s="17" t="s">
        <v>178</v>
      </c>
      <c r="C65" s="5" t="s">
        <v>179</v>
      </c>
      <c r="D65" s="4" t="s">
        <v>150</v>
      </c>
      <c r="E65" s="26">
        <v>0.8</v>
      </c>
      <c r="F65" s="15">
        <f t="shared" si="3"/>
        <v>289.40000000000003</v>
      </c>
      <c r="G65" s="27" t="s">
        <v>151</v>
      </c>
      <c r="H65" s="16"/>
    </row>
    <row r="66" spans="1:8">
      <c r="A66" s="5">
        <f t="shared" si="0"/>
        <v>63</v>
      </c>
      <c r="B66" s="17" t="s">
        <v>180</v>
      </c>
      <c r="C66" s="5" t="s">
        <v>181</v>
      </c>
      <c r="D66" s="4" t="s">
        <v>182</v>
      </c>
      <c r="E66" s="26">
        <v>3.3</v>
      </c>
      <c r="F66" s="15">
        <f t="shared" si="3"/>
        <v>292.70000000000005</v>
      </c>
      <c r="G66" s="27" t="s">
        <v>183</v>
      </c>
      <c r="H66" s="16"/>
    </row>
    <row r="67" spans="1:8">
      <c r="A67" s="5">
        <f t="shared" si="0"/>
        <v>64</v>
      </c>
      <c r="B67" s="17" t="s">
        <v>184</v>
      </c>
      <c r="C67" s="5" t="s">
        <v>181</v>
      </c>
      <c r="D67" s="4" t="s">
        <v>185</v>
      </c>
      <c r="E67" s="26">
        <v>3.8</v>
      </c>
      <c r="F67" s="15">
        <f t="shared" si="3"/>
        <v>296.50000000000006</v>
      </c>
      <c r="G67" s="27" t="s">
        <v>186</v>
      </c>
      <c r="H67" s="16"/>
    </row>
    <row r="68" spans="1:8">
      <c r="A68" s="5">
        <f t="shared" si="0"/>
        <v>65</v>
      </c>
      <c r="B68" s="17" t="s">
        <v>187</v>
      </c>
      <c r="C68" s="5" t="s">
        <v>188</v>
      </c>
      <c r="D68" s="4" t="s">
        <v>189</v>
      </c>
      <c r="E68" s="26">
        <v>12.3</v>
      </c>
      <c r="F68" s="15">
        <f t="shared" si="3"/>
        <v>308.80000000000007</v>
      </c>
      <c r="G68" s="27" t="s">
        <v>237</v>
      </c>
      <c r="H68" s="16"/>
    </row>
    <row r="69" spans="1:8">
      <c r="A69" s="5">
        <f t="shared" si="0"/>
        <v>66</v>
      </c>
      <c r="B69" s="17" t="s">
        <v>190</v>
      </c>
      <c r="C69" s="5" t="s">
        <v>181</v>
      </c>
      <c r="D69" s="4" t="s">
        <v>191</v>
      </c>
      <c r="E69" s="26">
        <v>4.5</v>
      </c>
      <c r="F69" s="15">
        <f t="shared" si="3"/>
        <v>313.30000000000007</v>
      </c>
      <c r="G69" s="27" t="s">
        <v>192</v>
      </c>
      <c r="H69" s="16"/>
    </row>
    <row r="70" spans="1:8">
      <c r="A70" s="5">
        <f t="shared" ref="A70:A92" si="4">A69+1</f>
        <v>67</v>
      </c>
      <c r="B70" s="17" t="s">
        <v>193</v>
      </c>
      <c r="C70" s="5" t="s">
        <v>181</v>
      </c>
      <c r="D70" s="4" t="s">
        <v>194</v>
      </c>
      <c r="E70" s="26">
        <v>13</v>
      </c>
      <c r="F70" s="15">
        <f t="shared" si="3"/>
        <v>326.30000000000007</v>
      </c>
      <c r="G70" s="27" t="s">
        <v>195</v>
      </c>
      <c r="H70" s="16"/>
    </row>
    <row r="71" spans="1:8">
      <c r="A71" s="5">
        <f t="shared" si="4"/>
        <v>68</v>
      </c>
      <c r="B71" s="17" t="s">
        <v>196</v>
      </c>
      <c r="C71" s="5" t="s">
        <v>188</v>
      </c>
      <c r="D71" s="4" t="s">
        <v>258</v>
      </c>
      <c r="E71" s="26">
        <v>8.5</v>
      </c>
      <c r="F71" s="15">
        <f t="shared" si="3"/>
        <v>334.80000000000007</v>
      </c>
      <c r="G71" s="27" t="s">
        <v>197</v>
      </c>
      <c r="H71" s="16"/>
    </row>
    <row r="72" spans="1:8">
      <c r="A72" s="63">
        <f t="shared" si="4"/>
        <v>69</v>
      </c>
      <c r="B72" s="62" t="s">
        <v>255</v>
      </c>
      <c r="C72" s="63" t="s">
        <v>181</v>
      </c>
      <c r="D72" s="64" t="s">
        <v>52</v>
      </c>
      <c r="E72" s="65">
        <v>6.5</v>
      </c>
      <c r="F72" s="66">
        <f t="shared" si="3"/>
        <v>341.30000000000007</v>
      </c>
      <c r="G72" s="67" t="s">
        <v>263</v>
      </c>
      <c r="H72" s="16"/>
    </row>
    <row r="73" spans="1:8">
      <c r="A73" s="63">
        <f t="shared" si="4"/>
        <v>70</v>
      </c>
      <c r="B73" s="62" t="s">
        <v>256</v>
      </c>
      <c r="C73" s="63" t="s">
        <v>188</v>
      </c>
      <c r="D73" s="64" t="s">
        <v>257</v>
      </c>
      <c r="E73" s="65">
        <v>0.6</v>
      </c>
      <c r="F73" s="66">
        <f t="shared" si="3"/>
        <v>341.90000000000009</v>
      </c>
      <c r="G73" s="67" t="s">
        <v>264</v>
      </c>
      <c r="H73" s="16"/>
    </row>
    <row r="74" spans="1:8">
      <c r="A74" s="5">
        <f t="shared" si="4"/>
        <v>71</v>
      </c>
      <c r="B74" s="17" t="s">
        <v>198</v>
      </c>
      <c r="C74" s="5" t="s">
        <v>181</v>
      </c>
      <c r="D74" s="4" t="s">
        <v>199</v>
      </c>
      <c r="E74" s="65">
        <v>11.3</v>
      </c>
      <c r="F74" s="15">
        <f t="shared" si="3"/>
        <v>353.2000000000001</v>
      </c>
      <c r="G74" s="27" t="s">
        <v>200</v>
      </c>
      <c r="H74" s="16"/>
    </row>
    <row r="75" spans="1:8">
      <c r="A75" s="31">
        <f t="shared" si="4"/>
        <v>72</v>
      </c>
      <c r="B75" s="37" t="s">
        <v>234</v>
      </c>
      <c r="C75" s="31" t="s">
        <v>201</v>
      </c>
      <c r="D75" s="38" t="s">
        <v>202</v>
      </c>
      <c r="E75" s="39">
        <v>5.0999999999999996</v>
      </c>
      <c r="F75" s="10">
        <f t="shared" si="3"/>
        <v>358.30000000000013</v>
      </c>
      <c r="G75" s="35" t="s">
        <v>260</v>
      </c>
      <c r="H75" s="70" t="s">
        <v>248</v>
      </c>
    </row>
    <row r="76" spans="1:8">
      <c r="A76" s="63">
        <f t="shared" si="4"/>
        <v>73</v>
      </c>
      <c r="B76" s="62" t="s">
        <v>266</v>
      </c>
      <c r="C76" s="63" t="s">
        <v>181</v>
      </c>
      <c r="D76" s="64" t="s">
        <v>259</v>
      </c>
      <c r="E76" s="65">
        <v>0.5</v>
      </c>
      <c r="F76" s="66">
        <f t="shared" si="3"/>
        <v>358.80000000000013</v>
      </c>
      <c r="G76" s="67" t="s">
        <v>265</v>
      </c>
      <c r="H76" s="68"/>
    </row>
    <row r="77" spans="1:8">
      <c r="A77" s="63">
        <f t="shared" si="4"/>
        <v>74</v>
      </c>
      <c r="B77" s="17" t="s">
        <v>203</v>
      </c>
      <c r="C77" s="5" t="s">
        <v>188</v>
      </c>
      <c r="D77" s="4" t="s">
        <v>204</v>
      </c>
      <c r="E77" s="65">
        <v>1.5</v>
      </c>
      <c r="F77" s="66">
        <f t="shared" si="3"/>
        <v>360.30000000000013</v>
      </c>
      <c r="G77" s="27" t="s">
        <v>205</v>
      </c>
      <c r="H77" s="68"/>
    </row>
    <row r="78" spans="1:8">
      <c r="A78" s="5">
        <f t="shared" si="4"/>
        <v>75</v>
      </c>
      <c r="B78" s="44" t="s">
        <v>152</v>
      </c>
      <c r="C78" s="22" t="s">
        <v>13</v>
      </c>
      <c r="D78" s="45" t="s">
        <v>153</v>
      </c>
      <c r="E78" s="41">
        <v>2.2999999999999998</v>
      </c>
      <c r="F78" s="49">
        <f t="shared" ref="F78:F93" si="5">F77+E78</f>
        <v>362.60000000000014</v>
      </c>
      <c r="G78" s="46"/>
      <c r="H78" s="44"/>
    </row>
    <row r="79" spans="1:8">
      <c r="A79" s="5">
        <f t="shared" si="4"/>
        <v>76</v>
      </c>
      <c r="B79" s="44" t="s">
        <v>57</v>
      </c>
      <c r="C79" s="22" t="s">
        <v>13</v>
      </c>
      <c r="D79" s="45" t="s">
        <v>206</v>
      </c>
      <c r="E79" s="41">
        <v>1.7</v>
      </c>
      <c r="F79" s="49">
        <f t="shared" si="5"/>
        <v>364.30000000000013</v>
      </c>
      <c r="G79" s="44" t="s">
        <v>154</v>
      </c>
      <c r="H79" s="44"/>
    </row>
    <row r="80" spans="1:8">
      <c r="A80" s="5">
        <f t="shared" si="4"/>
        <v>77</v>
      </c>
      <c r="B80" s="44" t="s">
        <v>155</v>
      </c>
      <c r="C80" s="22" t="s">
        <v>13</v>
      </c>
      <c r="D80" s="45" t="s">
        <v>207</v>
      </c>
      <c r="E80" s="41">
        <v>4.9000000000000004</v>
      </c>
      <c r="F80" s="49">
        <f t="shared" si="5"/>
        <v>369.2000000000001</v>
      </c>
      <c r="G80" s="44" t="s">
        <v>238</v>
      </c>
      <c r="H80" s="44"/>
    </row>
    <row r="81" spans="1:8">
      <c r="A81" s="22">
        <f>A80+1</f>
        <v>78</v>
      </c>
      <c r="B81" s="44" t="s">
        <v>108</v>
      </c>
      <c r="C81" s="22" t="s">
        <v>13</v>
      </c>
      <c r="D81" s="45" t="s">
        <v>37</v>
      </c>
      <c r="E81" s="41">
        <v>3.8</v>
      </c>
      <c r="F81" s="49">
        <f>F80+E81</f>
        <v>373.00000000000011</v>
      </c>
      <c r="G81" s="44" t="s">
        <v>208</v>
      </c>
      <c r="H81" s="44"/>
    </row>
    <row r="82" spans="1:8">
      <c r="A82" s="22">
        <f t="shared" si="4"/>
        <v>79</v>
      </c>
      <c r="B82" s="44" t="s">
        <v>57</v>
      </c>
      <c r="C82" s="22" t="s">
        <v>10</v>
      </c>
      <c r="D82" s="45" t="s">
        <v>156</v>
      </c>
      <c r="E82" s="41">
        <v>1.1000000000000001</v>
      </c>
      <c r="F82" s="49">
        <f t="shared" si="5"/>
        <v>374.10000000000014</v>
      </c>
      <c r="G82" s="44" t="s">
        <v>157</v>
      </c>
      <c r="H82" s="44"/>
    </row>
    <row r="83" spans="1:8">
      <c r="A83" s="22">
        <f t="shared" si="4"/>
        <v>80</v>
      </c>
      <c r="B83" s="44" t="s">
        <v>158</v>
      </c>
      <c r="C83" s="22" t="s">
        <v>22</v>
      </c>
      <c r="D83" s="45" t="s">
        <v>159</v>
      </c>
      <c r="E83" s="41">
        <v>5.9</v>
      </c>
      <c r="F83" s="49">
        <f t="shared" si="5"/>
        <v>380.00000000000011</v>
      </c>
      <c r="G83" s="44" t="s">
        <v>160</v>
      </c>
      <c r="H83" s="44"/>
    </row>
    <row r="84" spans="1:8">
      <c r="A84" s="22">
        <f t="shared" si="4"/>
        <v>81</v>
      </c>
      <c r="B84" s="44" t="s">
        <v>209</v>
      </c>
      <c r="C84" s="22" t="s">
        <v>22</v>
      </c>
      <c r="D84" s="45" t="s">
        <v>159</v>
      </c>
      <c r="E84" s="41">
        <v>1.2</v>
      </c>
      <c r="F84" s="49">
        <f t="shared" si="5"/>
        <v>381.2000000000001</v>
      </c>
      <c r="G84" s="44" t="s">
        <v>161</v>
      </c>
      <c r="H84" s="44"/>
    </row>
    <row r="85" spans="1:8">
      <c r="A85" s="22">
        <f t="shared" si="4"/>
        <v>82</v>
      </c>
      <c r="B85" s="44" t="s">
        <v>210</v>
      </c>
      <c r="C85" s="22" t="s">
        <v>149</v>
      </c>
      <c r="D85" s="45" t="s">
        <v>162</v>
      </c>
      <c r="E85" s="41">
        <v>0.2</v>
      </c>
      <c r="F85" s="49">
        <f t="shared" si="5"/>
        <v>381.40000000000009</v>
      </c>
      <c r="G85" s="44"/>
      <c r="H85" s="44"/>
    </row>
    <row r="86" spans="1:8">
      <c r="A86" s="22">
        <f t="shared" si="4"/>
        <v>83</v>
      </c>
      <c r="B86" s="44" t="s">
        <v>211</v>
      </c>
      <c r="C86" s="22" t="s">
        <v>149</v>
      </c>
      <c r="D86" s="45" t="s">
        <v>163</v>
      </c>
      <c r="E86" s="41">
        <v>7.2</v>
      </c>
      <c r="F86" s="49">
        <f t="shared" si="5"/>
        <v>388.60000000000008</v>
      </c>
      <c r="G86" s="44" t="s">
        <v>212</v>
      </c>
      <c r="H86" s="44"/>
    </row>
    <row r="87" spans="1:8">
      <c r="A87" s="22">
        <f t="shared" si="4"/>
        <v>84</v>
      </c>
      <c r="B87" s="44" t="s">
        <v>164</v>
      </c>
      <c r="C87" s="22" t="s">
        <v>149</v>
      </c>
      <c r="D87" s="45" t="s">
        <v>159</v>
      </c>
      <c r="E87" s="41">
        <v>0.5</v>
      </c>
      <c r="F87" s="49">
        <f t="shared" si="5"/>
        <v>389.10000000000008</v>
      </c>
      <c r="G87" s="44" t="s">
        <v>165</v>
      </c>
      <c r="H87" s="44"/>
    </row>
    <row r="88" spans="1:8">
      <c r="A88" s="22">
        <f t="shared" si="4"/>
        <v>85</v>
      </c>
      <c r="B88" s="44" t="s">
        <v>65</v>
      </c>
      <c r="C88" s="22" t="s">
        <v>149</v>
      </c>
      <c r="D88" s="45" t="s">
        <v>166</v>
      </c>
      <c r="E88" s="41">
        <v>4.3</v>
      </c>
      <c r="F88" s="49">
        <f t="shared" si="5"/>
        <v>393.40000000000009</v>
      </c>
      <c r="G88" s="44" t="s">
        <v>167</v>
      </c>
      <c r="H88" s="44"/>
    </row>
    <row r="89" spans="1:8">
      <c r="A89" s="22">
        <f t="shared" si="4"/>
        <v>86</v>
      </c>
      <c r="B89" s="44" t="s">
        <v>213</v>
      </c>
      <c r="C89" s="22" t="s">
        <v>22</v>
      </c>
      <c r="D89" s="45" t="s">
        <v>168</v>
      </c>
      <c r="E89" s="41">
        <v>6.5</v>
      </c>
      <c r="F89" s="49">
        <f t="shared" si="5"/>
        <v>399.90000000000009</v>
      </c>
      <c r="G89" s="44" t="s">
        <v>169</v>
      </c>
      <c r="H89" s="44"/>
    </row>
    <row r="90" spans="1:8">
      <c r="A90" s="22">
        <f t="shared" si="4"/>
        <v>87</v>
      </c>
      <c r="B90" s="44" t="s">
        <v>214</v>
      </c>
      <c r="C90" s="22" t="s">
        <v>22</v>
      </c>
      <c r="D90" s="45" t="s">
        <v>170</v>
      </c>
      <c r="E90" s="41">
        <v>2.4</v>
      </c>
      <c r="F90" s="49">
        <f t="shared" si="5"/>
        <v>402.30000000000007</v>
      </c>
      <c r="G90" s="44" t="s">
        <v>215</v>
      </c>
      <c r="H90" s="44"/>
    </row>
    <row r="91" spans="1:8">
      <c r="A91" s="22">
        <f t="shared" si="4"/>
        <v>88</v>
      </c>
      <c r="B91" s="47" t="s">
        <v>171</v>
      </c>
      <c r="C91" s="5" t="s">
        <v>149</v>
      </c>
      <c r="D91" s="18" t="s">
        <v>172</v>
      </c>
      <c r="E91" s="41">
        <v>5.3</v>
      </c>
      <c r="F91" s="49">
        <f t="shared" si="5"/>
        <v>407.60000000000008</v>
      </c>
      <c r="G91" s="44" t="s">
        <v>216</v>
      </c>
      <c r="H91" s="44"/>
    </row>
    <row r="92" spans="1:8">
      <c r="A92" s="22">
        <f t="shared" si="4"/>
        <v>89</v>
      </c>
      <c r="B92" s="48" t="s">
        <v>173</v>
      </c>
      <c r="C92" s="22" t="s">
        <v>10</v>
      </c>
      <c r="D92" s="18" t="s">
        <v>174</v>
      </c>
      <c r="E92" s="49">
        <v>1.4</v>
      </c>
      <c r="F92" s="49">
        <f t="shared" si="5"/>
        <v>409.00000000000006</v>
      </c>
      <c r="G92" s="48"/>
      <c r="H92" s="48"/>
    </row>
    <row r="93" spans="1:8">
      <c r="A93" s="50">
        <f>A92+1</f>
        <v>90</v>
      </c>
      <c r="B93" s="51" t="s">
        <v>175</v>
      </c>
      <c r="C93" s="9"/>
      <c r="D93" s="52"/>
      <c r="E93" s="53">
        <v>0.1</v>
      </c>
      <c r="F93" s="53">
        <f t="shared" si="5"/>
        <v>409.10000000000008</v>
      </c>
      <c r="G93" s="54" t="s">
        <v>250</v>
      </c>
      <c r="H93" s="54" t="s">
        <v>249</v>
      </c>
    </row>
  </sheetData>
  <mergeCells count="2">
    <mergeCell ref="A1:E1"/>
    <mergeCell ref="A2:H2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BRM414-400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87ngi</dc:creator>
  <cp:lastModifiedBy>87ngi</cp:lastModifiedBy>
  <dcterms:created xsi:type="dcterms:W3CDTF">2018-01-24T07:04:45Z</dcterms:created>
  <dcterms:modified xsi:type="dcterms:W3CDTF">2018-04-08T04:35:40Z</dcterms:modified>
</cp:coreProperties>
</file>