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135" activeTab="0"/>
  </bookViews>
  <sheets>
    <sheet name="BRM317アタック塩ノ沢" sheetId="1" r:id="rId1"/>
  </sheets>
  <definedNames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<sst xmlns="http://schemas.openxmlformats.org/spreadsheetml/2006/main" count="262" uniqueCount="178">
  <si>
    <t>左折</t>
  </si>
  <si>
    <t>右折</t>
  </si>
  <si>
    <t>右折</t>
  </si>
  <si>
    <t>右折</t>
  </si>
  <si>
    <t>[青梅]</t>
  </si>
  <si>
    <t>T 止まれ</t>
  </si>
  <si>
    <t>入間市豊水橋河川敷ゴール</t>
  </si>
  <si>
    <t>通路</t>
  </si>
  <si>
    <t>入間市豊水橋河川敷スタート</t>
  </si>
  <si>
    <t>T</t>
  </si>
  <si>
    <t>R299</t>
  </si>
  <si>
    <t>S</t>
  </si>
  <si>
    <t>K195</t>
  </si>
  <si>
    <t>K195</t>
  </si>
  <si>
    <r>
      <t>[</t>
    </r>
    <r>
      <rPr>
        <sz val="11"/>
        <rFont val="ＭＳ Ｐゴシック"/>
        <family val="3"/>
      </rPr>
      <t>青梅]</t>
    </r>
  </si>
  <si>
    <t>Y S</t>
  </si>
  <si>
    <t>左</t>
  </si>
  <si>
    <t>K195</t>
  </si>
  <si>
    <t>左折</t>
  </si>
  <si>
    <t>左折</t>
  </si>
  <si>
    <t>通過点　</t>
  </si>
  <si>
    <t>進路</t>
  </si>
  <si>
    <t>ルート</t>
  </si>
  <si>
    <t>区間</t>
  </si>
  <si>
    <t>合計</t>
  </si>
  <si>
    <t>情報・その他　[ ]行先道標</t>
  </si>
  <si>
    <t>左側</t>
  </si>
  <si>
    <r>
      <t xml:space="preserve">T </t>
    </r>
    <r>
      <rPr>
        <sz val="11"/>
        <rFont val="ＭＳ Ｐゴシック"/>
        <family val="3"/>
      </rPr>
      <t>S</t>
    </r>
  </si>
  <si>
    <t>T「岩井堂」</t>
  </si>
  <si>
    <r>
      <t>[飯能</t>
    </r>
    <r>
      <rPr>
        <sz val="11"/>
        <rFont val="ＭＳ Ｐゴシック"/>
        <family val="3"/>
      </rPr>
      <t>]</t>
    </r>
  </si>
  <si>
    <t>K28,K193</t>
  </si>
  <si>
    <r>
      <t>[原市場</t>
    </r>
    <r>
      <rPr>
        <sz val="11"/>
        <rFont val="ＭＳ Ｐゴシック"/>
        <family val="3"/>
      </rPr>
      <t>]</t>
    </r>
  </si>
  <si>
    <t>「成木一丁目」</t>
  </si>
  <si>
    <t>K221</t>
  </si>
  <si>
    <r>
      <t>[上名栗</t>
    </r>
    <r>
      <rPr>
        <sz val="11"/>
        <rFont val="ＭＳ Ｐゴシック"/>
        <family val="3"/>
      </rPr>
      <t>]</t>
    </r>
  </si>
  <si>
    <r>
      <t xml:space="preserve">T </t>
    </r>
    <r>
      <rPr>
        <sz val="11"/>
        <rFont val="ＭＳ Ｐゴシック"/>
        <family val="3"/>
      </rPr>
      <t>S</t>
    </r>
  </si>
  <si>
    <t>K70,K53</t>
  </si>
  <si>
    <t>R299</t>
  </si>
  <si>
    <r>
      <t>[秩父</t>
    </r>
    <r>
      <rPr>
        <sz val="11"/>
        <rFont val="ＭＳ Ｐゴシック"/>
        <family val="3"/>
      </rPr>
      <t>]</t>
    </r>
  </si>
  <si>
    <t>T「正丸トンネル」</t>
  </si>
  <si>
    <t>「本町」</t>
  </si>
  <si>
    <t>[上野・小鹿野] 左：ファミリーマート</t>
  </si>
  <si>
    <t>├</t>
  </si>
  <si>
    <t>K44</t>
  </si>
  <si>
    <t>┤「国神」</t>
  </si>
  <si>
    <t>[児玉]</t>
  </si>
  <si>
    <t>┤「太駄中」</t>
  </si>
  <si>
    <t>K13</t>
  </si>
  <si>
    <t>［藤岡・神川］</t>
  </si>
  <si>
    <t>［前橋・藤岡］</t>
  </si>
  <si>
    <t>┤「仲町」</t>
  </si>
  <si>
    <t>[神流]</t>
  </si>
  <si>
    <t>PC1 セブンイレブン鬼石三杉町店</t>
  </si>
  <si>
    <t>R462,R299</t>
  </si>
  <si>
    <t>K45</t>
  </si>
  <si>
    <t>[富岡・下仁田市街]</t>
  </si>
  <si>
    <t>[下仁田市街]</t>
  </si>
  <si>
    <t>T「下仁田」</t>
  </si>
  <si>
    <t>R254</t>
  </si>
  <si>
    <t>[松井田・妙義]</t>
  </si>
  <si>
    <t>K51</t>
  </si>
  <si>
    <t>K51</t>
  </si>
  <si>
    <t>├「中小坂」</t>
  </si>
  <si>
    <t>[妙義山]</t>
  </si>
  <si>
    <t>K191</t>
  </si>
  <si>
    <t>「北山」</t>
  </si>
  <si>
    <t>[松井田・上信越道]</t>
  </si>
  <si>
    <t>K213</t>
  </si>
  <si>
    <t>「五料」</t>
  </si>
  <si>
    <t>左折</t>
  </si>
  <si>
    <t>R18</t>
  </si>
  <si>
    <t>折返し</t>
  </si>
  <si>
    <t>[軽井沢・小諸]</t>
  </si>
  <si>
    <t xml:space="preserve">┼ </t>
  </si>
  <si>
    <t>┼ 止まれ</t>
  </si>
  <si>
    <t>S＝信号、「 」=信号名、┼ =十字路、T=T字路、Y=Y字路、├=├字路、┤=┤字路、ルートは次の通過点までの道路番号、区間は前の通過点からの距離、信号名は正面にないこともあり</t>
  </si>
  <si>
    <t>[国道18号・上信越道]</t>
  </si>
  <si>
    <t>通過チェック　ﾄﾞﾗｲﾌﾞｲﾝおぎのや</t>
  </si>
  <si>
    <t>左</t>
  </si>
  <si>
    <t>Y</t>
  </si>
  <si>
    <t>R18</t>
  </si>
  <si>
    <t>R17</t>
  </si>
  <si>
    <t>[皆野] 左カーブの見通し悪い。右折注意</t>
  </si>
  <si>
    <t>R50</t>
  </si>
  <si>
    <t>[桐生]</t>
  </si>
  <si>
    <t>[太田]</t>
  </si>
  <si>
    <t>「只上」</t>
  </si>
  <si>
    <t>[館林・足利] 側道を進む</t>
  </si>
  <si>
    <r>
      <t>［館林・北関東道</t>
    </r>
    <r>
      <rPr>
        <sz val="11"/>
        <rFont val="ＭＳ Ｐゴシック"/>
        <family val="3"/>
      </rPr>
      <t>］</t>
    </r>
  </si>
  <si>
    <r>
      <t>［熊谷・伊勢崎</t>
    </r>
    <r>
      <rPr>
        <sz val="11"/>
        <rFont val="ＭＳ Ｐゴシック"/>
        <family val="3"/>
      </rPr>
      <t>］</t>
    </r>
  </si>
  <si>
    <t>R407</t>
  </si>
  <si>
    <t>「安良岡北」</t>
  </si>
  <si>
    <t>「東本町」</t>
  </si>
  <si>
    <t>［熊谷・伊勢崎］</t>
  </si>
  <si>
    <t>「東本町十字路」</t>
  </si>
  <si>
    <t>［熊谷］</t>
  </si>
  <si>
    <t>R407,R140</t>
  </si>
  <si>
    <t>右折</t>
  </si>
  <si>
    <t>［小川］</t>
  </si>
  <si>
    <t>「花園橋北」</t>
  </si>
  <si>
    <t>K296</t>
  </si>
  <si>
    <t>K296</t>
  </si>
  <si>
    <t>PC3 ファミリーマート寄居花園橋南店</t>
  </si>
  <si>
    <t>「北柏田」</t>
  </si>
  <si>
    <t>「今市地蔵前」</t>
  </si>
  <si>
    <t>K184(K296)</t>
  </si>
  <si>
    <t>「能増」</t>
  </si>
  <si>
    <t>K184</t>
  </si>
  <si>
    <t>「総合グラウンド入口」</t>
  </si>
  <si>
    <t>K11</t>
  </si>
  <si>
    <t>「青山陸橋(西)」</t>
  </si>
  <si>
    <t>K30</t>
  </si>
  <si>
    <t>├「五明」</t>
  </si>
  <si>
    <t>┤「上鹿山」</t>
  </si>
  <si>
    <t>K262</t>
  </si>
  <si>
    <t>T「根岸坂上」</t>
  </si>
  <si>
    <t>R407,R299</t>
  </si>
  <si>
    <t>┤</t>
  </si>
  <si>
    <t>[菅谷]</t>
  </si>
  <si>
    <t>[小川]</t>
  </si>
  <si>
    <t>[国道254号]</t>
  </si>
  <si>
    <t>[飯能]</t>
  </si>
  <si>
    <t>[日高・越生]</t>
  </si>
  <si>
    <t>[狭山日高I.C]</t>
  </si>
  <si>
    <t>[国道16号・入間]</t>
  </si>
  <si>
    <t>河川敷へ</t>
  </si>
  <si>
    <t>6:00-6:30</t>
  </si>
  <si>
    <t>7:00スタート</t>
  </si>
  <si>
    <t>7:00－7:30</t>
  </si>
  <si>
    <t>8:09-10:52（72.6㎞）</t>
  </si>
  <si>
    <t>9:09-11:52</t>
  </si>
  <si>
    <t>15:00～18/2:00（37.7㎞）</t>
  </si>
  <si>
    <t>16:00～18/3:00</t>
  </si>
  <si>
    <t>[下仁田]</t>
  </si>
  <si>
    <t>[富岡・安中駅] 側道へ降りる。</t>
  </si>
  <si>
    <t>[安中駅入口]</t>
  </si>
  <si>
    <t>[前橋・鷹の巣駅] 左折レーンを道なり</t>
  </si>
  <si>
    <t>K171,K26</t>
  </si>
  <si>
    <t>K26</t>
  </si>
  <si>
    <t>[渋川・前橋] 側道へ降りる。</t>
  </si>
  <si>
    <t>T「板鼻陸橋下」</t>
  </si>
  <si>
    <t>K10</t>
  </si>
  <si>
    <t>[渋川・前橋]</t>
  </si>
  <si>
    <t>[前橋市街・県庁]</t>
  </si>
  <si>
    <t>[元総社町東]</t>
  </si>
  <si>
    <t>K10,K3</t>
  </si>
  <si>
    <t>「堀越町南」</t>
  </si>
  <si>
    <t>K3</t>
  </si>
  <si>
    <t>「樋越町」</t>
  </si>
  <si>
    <t>[桐生・粕川] 道なり右折</t>
  </si>
  <si>
    <t>[国道122号]</t>
  </si>
  <si>
    <t>K340,R122</t>
  </si>
  <si>
    <t>PC2 セブンイレブン桐生相生店</t>
  </si>
  <si>
    <t>R１22,R50</t>
  </si>
  <si>
    <t>（参考：10:35～16:24）　(83.8km)</t>
  </si>
  <si>
    <t>（参考：11:35～17:24）</t>
  </si>
  <si>
    <t>12:21-20:20（59.0㎞）</t>
  </si>
  <si>
    <t>13:21-21:20</t>
  </si>
  <si>
    <t>13:51-23:32（47.4㎞）</t>
  </si>
  <si>
    <t>14:51-18/0:32</t>
  </si>
  <si>
    <r>
      <t>K177</t>
    </r>
    <r>
      <rPr>
        <sz val="11"/>
        <color indexed="10"/>
        <rFont val="ＭＳ Ｐゴシック"/>
        <family val="3"/>
      </rPr>
      <t>,市道</t>
    </r>
  </si>
  <si>
    <t>市道</t>
  </si>
  <si>
    <t>右側</t>
  </si>
  <si>
    <r>
      <t xml:space="preserve">[下仁田町] </t>
    </r>
    <r>
      <rPr>
        <sz val="11"/>
        <color indexed="10"/>
        <rFont val="ＭＳ Ｐゴシック"/>
        <family val="3"/>
      </rPr>
      <t>橋の手前を右折</t>
    </r>
  </si>
  <si>
    <t>直進</t>
  </si>
  <si>
    <r>
      <t>[佐久・内山峠</t>
    </r>
    <r>
      <rPr>
        <sz val="11"/>
        <color indexed="10"/>
        <rFont val="ＭＳ Ｐゴシック"/>
        <family val="3"/>
      </rPr>
      <t>(神津牧場・妙義山)</t>
    </r>
    <r>
      <rPr>
        <sz val="11"/>
        <rFont val="ＭＳ Ｐゴシック"/>
        <family val="3"/>
      </rPr>
      <t>]</t>
    </r>
  </si>
  <si>
    <t>[県庁南]</t>
  </si>
  <si>
    <t>[大手町]</t>
  </si>
  <si>
    <t>[県庁]</t>
  </si>
  <si>
    <t>[赤城山・大胡]</t>
  </si>
  <si>
    <r>
      <t>BRM317埼玉300アタック</t>
    </r>
    <r>
      <rPr>
        <sz val="16"/>
        <rFont val="ＭＳ Ｐゴシック"/>
        <family val="3"/>
      </rPr>
      <t>湯の</t>
    </r>
    <r>
      <rPr>
        <sz val="16"/>
        <color indexed="8"/>
        <rFont val="ＭＳ Ｐゴシック"/>
        <family val="3"/>
      </rPr>
      <t>沢</t>
    </r>
  </si>
  <si>
    <t>R122</t>
  </si>
  <si>
    <t>クイズポイント 湯の沢トンネル入口</t>
  </si>
  <si>
    <t>問題は当日発表</t>
  </si>
  <si>
    <t>*クイズポイントがありますので、回答を記録するデジカメ、筆記用具等は各自で用意して下さい。</t>
  </si>
  <si>
    <r>
      <rPr>
        <sz val="11"/>
        <color indexed="10"/>
        <rFont val="ＭＳ Ｐゴシック"/>
        <family val="3"/>
      </rPr>
      <t>[桐生市街・太田・松原橋方面]</t>
    </r>
    <r>
      <rPr>
        <sz val="11"/>
        <rFont val="ＭＳ Ｐゴシック"/>
        <family val="3"/>
      </rPr>
      <t xml:space="preserve">
一旦側道に降りて直進、再びR50に合流。　　*直進自転車走行禁止</t>
    </r>
  </si>
  <si>
    <t>Ver.2.3
2018/3/11</t>
  </si>
  <si>
    <t>[伊勢崎・足利]
一旦側道に降りて直進、再びR50に合流。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</si>
</sst>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_ "/>
    <numFmt numFmtId="183" formatCode="0.0_);[Red]\(0.0\)"/>
    <numFmt numFmtId="184" formatCode="d/mm/yy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0" fontId="0" fillId="0" borderId="12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182" fontId="0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183" fontId="0" fillId="33" borderId="11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183" fontId="0" fillId="0" borderId="15" xfId="0" applyNumberFormat="1" applyFon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33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183" fontId="0" fillId="34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83" fontId="0" fillId="34" borderId="1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>
      <alignment vertical="center"/>
      <protection/>
    </xf>
    <xf numFmtId="0" fontId="46" fillId="33" borderId="11" xfId="62" applyFont="1" applyFill="1" applyBorder="1" applyAlignment="1">
      <alignment horizontal="left" vertical="center"/>
      <protection/>
    </xf>
    <xf numFmtId="0" fontId="46" fillId="33" borderId="11" xfId="62" applyFont="1" applyFill="1" applyBorder="1">
      <alignment vertical="center"/>
      <protection/>
    </xf>
    <xf numFmtId="0" fontId="0" fillId="34" borderId="12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183" fontId="45" fillId="34" borderId="11" xfId="0" applyNumberFormat="1" applyFont="1" applyFill="1" applyBorder="1" applyAlignment="1">
      <alignment horizontal="right" vertical="center"/>
    </xf>
    <xf numFmtId="183" fontId="45" fillId="33" borderId="11" xfId="0" applyNumberFormat="1" applyFont="1" applyFill="1" applyBorder="1" applyAlignment="1">
      <alignment horizontal="right" vertical="center"/>
    </xf>
    <xf numFmtId="183" fontId="45" fillId="0" borderId="11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83" fontId="45" fillId="0" borderId="10" xfId="0" applyNumberFormat="1" applyFont="1" applyBorder="1" applyAlignment="1">
      <alignment horizontal="right" vertical="center"/>
    </xf>
    <xf numFmtId="0" fontId="4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183" fontId="45" fillId="34" borderId="10" xfId="0" applyNumberFormat="1" applyFont="1" applyFill="1" applyBorder="1" applyAlignment="1">
      <alignment horizontal="right" vertical="center"/>
    </xf>
    <xf numFmtId="14" fontId="47" fillId="0" borderId="0" xfId="0" applyNumberFormat="1" applyFont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110" zoomScaleNormal="110" zoomScalePageLayoutView="0" workbookViewId="0" topLeftCell="A50">
      <selection activeCell="G50" sqref="G50"/>
    </sheetView>
  </sheetViews>
  <sheetFormatPr defaultColWidth="8.625" defaultRowHeight="13.5"/>
  <cols>
    <col min="1" max="1" width="4.00390625" style="5" customWidth="1"/>
    <col min="2" max="2" width="31.625" style="17" bestFit="1" customWidth="1"/>
    <col min="3" max="3" width="6.625" style="18" bestFit="1" customWidth="1"/>
    <col min="4" max="4" width="14.75390625" style="18" bestFit="1" customWidth="1"/>
    <col min="5" max="5" width="5.50390625" style="17" bestFit="1" customWidth="1"/>
    <col min="6" max="6" width="6.50390625" style="18" customWidth="1"/>
    <col min="7" max="7" width="35.375" style="17" customWidth="1"/>
    <col min="8" max="8" width="22.00390625" style="17" bestFit="1" customWidth="1"/>
    <col min="9" max="9" width="8.625" style="17" customWidth="1"/>
    <col min="10" max="10" width="14.125" style="17" customWidth="1"/>
    <col min="11" max="11" width="9.50390625" style="17" customWidth="1"/>
    <col min="12" max="12" width="11.50390625" style="17" customWidth="1"/>
    <col min="13" max="16384" width="8.625" style="17" customWidth="1"/>
  </cols>
  <sheetData>
    <row r="1" spans="1:8" s="1" customFormat="1" ht="30" customHeight="1">
      <c r="A1" s="16" t="s">
        <v>170</v>
      </c>
      <c r="B1" s="2"/>
      <c r="C1" s="3"/>
      <c r="D1" s="3"/>
      <c r="F1" s="3"/>
      <c r="G1" s="4"/>
      <c r="H1" s="92" t="s">
        <v>176</v>
      </c>
    </row>
    <row r="2" spans="1:8" s="1" customFormat="1" ht="13.5" customHeight="1">
      <c r="A2" s="27" t="s">
        <v>75</v>
      </c>
      <c r="B2" s="18"/>
      <c r="C2" s="18"/>
      <c r="D2" s="18"/>
      <c r="E2" s="17"/>
      <c r="F2" s="18"/>
      <c r="G2" s="26"/>
      <c r="H2" s="45"/>
    </row>
    <row r="3" spans="1:8" s="18" customFormat="1" ht="13.5">
      <c r="A3" s="48"/>
      <c r="B3" s="49" t="s">
        <v>20</v>
      </c>
      <c r="C3" s="48" t="s">
        <v>21</v>
      </c>
      <c r="D3" s="48" t="s">
        <v>22</v>
      </c>
      <c r="E3" s="48" t="s">
        <v>23</v>
      </c>
      <c r="F3" s="48" t="s">
        <v>24</v>
      </c>
      <c r="G3" s="49" t="s">
        <v>25</v>
      </c>
      <c r="H3" s="50" t="s">
        <v>127</v>
      </c>
    </row>
    <row r="4" spans="1:8" s="19" customFormat="1" ht="13.5">
      <c r="A4" s="41">
        <v>1</v>
      </c>
      <c r="B4" s="36" t="s">
        <v>8</v>
      </c>
      <c r="C4" s="41"/>
      <c r="D4" s="41" t="s">
        <v>7</v>
      </c>
      <c r="E4" s="56">
        <v>0</v>
      </c>
      <c r="F4" s="56">
        <v>0</v>
      </c>
      <c r="G4" s="36" t="s">
        <v>126</v>
      </c>
      <c r="H4" s="35" t="s">
        <v>128</v>
      </c>
    </row>
    <row r="5" spans="1:8" s="20" customFormat="1" ht="13.5">
      <c r="A5" s="38">
        <v>2</v>
      </c>
      <c r="B5" s="29" t="s">
        <v>9</v>
      </c>
      <c r="C5" s="38" t="s">
        <v>0</v>
      </c>
      <c r="D5" s="38" t="s">
        <v>10</v>
      </c>
      <c r="E5" s="57">
        <v>0.2</v>
      </c>
      <c r="F5" s="57">
        <f aca="true" t="shared" si="0" ref="F5:F37">SUM(F4+E5)</f>
        <v>0.2</v>
      </c>
      <c r="G5" s="29"/>
      <c r="H5" s="29"/>
    </row>
    <row r="6" spans="1:8" s="20" customFormat="1" ht="13.5">
      <c r="A6" s="38">
        <v>3</v>
      </c>
      <c r="B6" s="29" t="s">
        <v>11</v>
      </c>
      <c r="C6" s="38" t="s">
        <v>2</v>
      </c>
      <c r="D6" s="38" t="s">
        <v>12</v>
      </c>
      <c r="E6" s="57">
        <v>0.1</v>
      </c>
      <c r="F6" s="57">
        <f t="shared" si="0"/>
        <v>0.30000000000000004</v>
      </c>
      <c r="G6" s="29" t="s">
        <v>4</v>
      </c>
      <c r="H6" s="29"/>
    </row>
    <row r="7" spans="1:8" s="20" customFormat="1" ht="13.5">
      <c r="A7" s="38">
        <v>4</v>
      </c>
      <c r="B7" s="29" t="s">
        <v>27</v>
      </c>
      <c r="C7" s="38" t="s">
        <v>1</v>
      </c>
      <c r="D7" s="38" t="s">
        <v>13</v>
      </c>
      <c r="E7" s="57">
        <v>1.1</v>
      </c>
      <c r="F7" s="57">
        <f t="shared" si="0"/>
        <v>1.4000000000000001</v>
      </c>
      <c r="G7" s="29" t="s">
        <v>14</v>
      </c>
      <c r="H7" s="29"/>
    </row>
    <row r="8" spans="1:8" s="19" customFormat="1" ht="13.5">
      <c r="A8" s="38">
        <v>5</v>
      </c>
      <c r="B8" s="32" t="s">
        <v>15</v>
      </c>
      <c r="C8" s="40" t="s">
        <v>16</v>
      </c>
      <c r="D8" s="40" t="s">
        <v>17</v>
      </c>
      <c r="E8" s="58">
        <v>1.5</v>
      </c>
      <c r="F8" s="57">
        <f t="shared" si="0"/>
        <v>2.9000000000000004</v>
      </c>
      <c r="G8" s="51"/>
      <c r="H8" s="32"/>
    </row>
    <row r="9" spans="1:8" s="19" customFormat="1" ht="13.5">
      <c r="A9" s="38">
        <v>6</v>
      </c>
      <c r="B9" s="32" t="s">
        <v>28</v>
      </c>
      <c r="C9" s="40" t="s">
        <v>2</v>
      </c>
      <c r="D9" s="40" t="s">
        <v>30</v>
      </c>
      <c r="E9" s="59">
        <v>6.6</v>
      </c>
      <c r="F9" s="57">
        <f t="shared" si="0"/>
        <v>9.5</v>
      </c>
      <c r="G9" s="52" t="s">
        <v>29</v>
      </c>
      <c r="H9" s="32"/>
    </row>
    <row r="10" spans="1:8" s="19" customFormat="1" ht="13.5">
      <c r="A10" s="38">
        <v>7</v>
      </c>
      <c r="B10" s="32" t="s">
        <v>32</v>
      </c>
      <c r="C10" s="40" t="s">
        <v>2</v>
      </c>
      <c r="D10" s="40" t="s">
        <v>33</v>
      </c>
      <c r="E10" s="59">
        <v>1.8</v>
      </c>
      <c r="F10" s="57">
        <f t="shared" si="0"/>
        <v>11.3</v>
      </c>
      <c r="G10" s="52" t="s">
        <v>31</v>
      </c>
      <c r="H10" s="32"/>
    </row>
    <row r="11" spans="1:8" s="19" customFormat="1" ht="13.5">
      <c r="A11" s="38">
        <v>8</v>
      </c>
      <c r="B11" s="29" t="s">
        <v>35</v>
      </c>
      <c r="C11" s="40" t="s">
        <v>18</v>
      </c>
      <c r="D11" s="40" t="s">
        <v>36</v>
      </c>
      <c r="E11" s="59">
        <v>5.4</v>
      </c>
      <c r="F11" s="57">
        <f t="shared" si="0"/>
        <v>16.700000000000003</v>
      </c>
      <c r="G11" s="52" t="s">
        <v>34</v>
      </c>
      <c r="H11" s="32"/>
    </row>
    <row r="12" spans="1:8" s="19" customFormat="1" ht="13.5">
      <c r="A12" s="38">
        <v>9</v>
      </c>
      <c r="B12" s="32" t="s">
        <v>39</v>
      </c>
      <c r="C12" s="40" t="s">
        <v>19</v>
      </c>
      <c r="D12" s="40" t="s">
        <v>37</v>
      </c>
      <c r="E12" s="59">
        <v>22.7</v>
      </c>
      <c r="F12" s="57">
        <f t="shared" si="0"/>
        <v>39.400000000000006</v>
      </c>
      <c r="G12" s="52" t="s">
        <v>38</v>
      </c>
      <c r="H12" s="32"/>
    </row>
    <row r="13" spans="1:8" s="19" customFormat="1" ht="13.5">
      <c r="A13" s="38">
        <v>10</v>
      </c>
      <c r="B13" s="32" t="s">
        <v>40</v>
      </c>
      <c r="C13" s="40" t="s">
        <v>2</v>
      </c>
      <c r="D13" s="40" t="s">
        <v>10</v>
      </c>
      <c r="E13" s="59">
        <v>10.2</v>
      </c>
      <c r="F13" s="57">
        <f t="shared" si="0"/>
        <v>49.60000000000001</v>
      </c>
      <c r="G13" s="29" t="s">
        <v>41</v>
      </c>
      <c r="H13" s="32"/>
    </row>
    <row r="14" spans="1:8" s="19" customFormat="1" ht="13.5">
      <c r="A14" s="38">
        <v>11</v>
      </c>
      <c r="B14" s="30" t="s">
        <v>42</v>
      </c>
      <c r="C14" s="40" t="s">
        <v>2</v>
      </c>
      <c r="D14" s="40" t="s">
        <v>43</v>
      </c>
      <c r="E14" s="59">
        <v>2.8</v>
      </c>
      <c r="F14" s="57">
        <f t="shared" si="0"/>
        <v>52.400000000000006</v>
      </c>
      <c r="G14" s="29" t="s">
        <v>82</v>
      </c>
      <c r="H14" s="32"/>
    </row>
    <row r="15" spans="1:8" s="19" customFormat="1" ht="13.5">
      <c r="A15" s="38">
        <v>12</v>
      </c>
      <c r="B15" s="30" t="s">
        <v>44</v>
      </c>
      <c r="C15" s="38" t="s">
        <v>0</v>
      </c>
      <c r="D15" s="40" t="s">
        <v>43</v>
      </c>
      <c r="E15" s="59">
        <v>7.2</v>
      </c>
      <c r="F15" s="57">
        <f t="shared" si="0"/>
        <v>59.60000000000001</v>
      </c>
      <c r="G15" s="29" t="s">
        <v>45</v>
      </c>
      <c r="H15" s="32"/>
    </row>
    <row r="16" spans="1:8" s="19" customFormat="1" ht="13.5">
      <c r="A16" s="38">
        <v>13</v>
      </c>
      <c r="B16" s="29" t="s">
        <v>27</v>
      </c>
      <c r="C16" s="40" t="s">
        <v>3</v>
      </c>
      <c r="D16" s="40" t="s">
        <v>43</v>
      </c>
      <c r="E16" s="59">
        <v>1.5</v>
      </c>
      <c r="F16" s="57">
        <f t="shared" si="0"/>
        <v>61.10000000000001</v>
      </c>
      <c r="G16" s="53" t="s">
        <v>45</v>
      </c>
      <c r="H16" s="32"/>
    </row>
    <row r="17" spans="1:8" s="19" customFormat="1" ht="13.5">
      <c r="A17" s="38">
        <v>14</v>
      </c>
      <c r="B17" s="30" t="s">
        <v>46</v>
      </c>
      <c r="C17" s="38" t="s">
        <v>0</v>
      </c>
      <c r="D17" s="38" t="s">
        <v>47</v>
      </c>
      <c r="E17" s="57">
        <v>5.8</v>
      </c>
      <c r="F17" s="57">
        <f t="shared" si="0"/>
        <v>66.9</v>
      </c>
      <c r="G17" s="29" t="s">
        <v>48</v>
      </c>
      <c r="H17" s="29"/>
    </row>
    <row r="18" spans="1:8" s="19" customFormat="1" ht="13.5">
      <c r="A18" s="38">
        <v>15</v>
      </c>
      <c r="B18" s="29" t="s">
        <v>11</v>
      </c>
      <c r="C18" s="38" t="s">
        <v>0</v>
      </c>
      <c r="D18" s="38" t="s">
        <v>47</v>
      </c>
      <c r="E18" s="57">
        <v>4.7</v>
      </c>
      <c r="F18" s="57">
        <f t="shared" si="0"/>
        <v>71.60000000000001</v>
      </c>
      <c r="G18" s="29" t="s">
        <v>49</v>
      </c>
      <c r="H18" s="29"/>
    </row>
    <row r="19" spans="1:8" s="19" customFormat="1" ht="13.5">
      <c r="A19" s="38">
        <v>16</v>
      </c>
      <c r="B19" s="30" t="s">
        <v>50</v>
      </c>
      <c r="C19" s="38" t="s">
        <v>0</v>
      </c>
      <c r="D19" s="38" t="s">
        <v>160</v>
      </c>
      <c r="E19" s="57">
        <v>0.3</v>
      </c>
      <c r="F19" s="57">
        <f t="shared" si="0"/>
        <v>71.9</v>
      </c>
      <c r="G19" s="53" t="s">
        <v>51</v>
      </c>
      <c r="H19" s="29"/>
    </row>
    <row r="20" spans="1:8" s="19" customFormat="1" ht="13.5">
      <c r="A20" s="77">
        <v>17</v>
      </c>
      <c r="B20" s="36" t="s">
        <v>52</v>
      </c>
      <c r="C20" s="77" t="s">
        <v>162</v>
      </c>
      <c r="D20" s="77" t="s">
        <v>161</v>
      </c>
      <c r="E20" s="82">
        <v>0.7</v>
      </c>
      <c r="F20" s="56">
        <f>SUM(F19+E20)</f>
        <v>72.60000000000001</v>
      </c>
      <c r="G20" s="55" t="s">
        <v>129</v>
      </c>
      <c r="H20" s="36" t="s">
        <v>130</v>
      </c>
    </row>
    <row r="21" spans="1:11" s="19" customFormat="1" ht="13.5">
      <c r="A21" s="80">
        <v>18</v>
      </c>
      <c r="B21" s="78" t="s">
        <v>5</v>
      </c>
      <c r="C21" s="79" t="s">
        <v>0</v>
      </c>
      <c r="D21" s="80" t="s">
        <v>53</v>
      </c>
      <c r="E21" s="81">
        <v>0</v>
      </c>
      <c r="F21" s="81">
        <f t="shared" si="0"/>
        <v>72.60000000000001</v>
      </c>
      <c r="G21" s="66"/>
      <c r="H21" s="67"/>
      <c r="J21" s="46"/>
      <c r="K21" s="45"/>
    </row>
    <row r="22" spans="1:8" s="19" customFormat="1" ht="13.5">
      <c r="A22" s="38">
        <v>19</v>
      </c>
      <c r="B22" s="30" t="s">
        <v>42</v>
      </c>
      <c r="C22" s="38" t="s">
        <v>1</v>
      </c>
      <c r="D22" s="38" t="s">
        <v>54</v>
      </c>
      <c r="E22" s="57">
        <v>43.2</v>
      </c>
      <c r="F22" s="57">
        <f t="shared" si="0"/>
        <v>115.80000000000001</v>
      </c>
      <c r="G22" s="29" t="s">
        <v>163</v>
      </c>
      <c r="H22" s="29"/>
    </row>
    <row r="23" spans="1:8" s="19" customFormat="1" ht="13.5">
      <c r="A23" s="77">
        <v>20</v>
      </c>
      <c r="B23" s="84" t="s">
        <v>172</v>
      </c>
      <c r="C23" s="77" t="s">
        <v>164</v>
      </c>
      <c r="D23" s="77" t="s">
        <v>54</v>
      </c>
      <c r="E23" s="82">
        <v>2.9</v>
      </c>
      <c r="F23" s="82">
        <f>SUM(F22+E23)</f>
        <v>118.70000000000002</v>
      </c>
      <c r="G23" s="85" t="s">
        <v>173</v>
      </c>
      <c r="H23" s="36"/>
    </row>
    <row r="24" spans="1:15" s="19" customFormat="1" ht="13.5">
      <c r="A24" s="79">
        <v>21</v>
      </c>
      <c r="B24" s="63" t="s">
        <v>5</v>
      </c>
      <c r="C24" s="38" t="s">
        <v>1</v>
      </c>
      <c r="D24" s="38" t="s">
        <v>54</v>
      </c>
      <c r="E24" s="81">
        <v>8</v>
      </c>
      <c r="F24" s="57">
        <f>SUM(F23+E24)</f>
        <v>126.70000000000002</v>
      </c>
      <c r="G24" s="66" t="s">
        <v>133</v>
      </c>
      <c r="H24" s="32"/>
      <c r="J24" s="45"/>
      <c r="K24" s="45"/>
      <c r="L24" s="45"/>
      <c r="M24" s="45"/>
      <c r="N24" s="45"/>
      <c r="O24" s="45"/>
    </row>
    <row r="25" spans="1:15" s="19" customFormat="1" ht="13.5">
      <c r="A25" s="80">
        <v>22</v>
      </c>
      <c r="B25" s="63" t="s">
        <v>5</v>
      </c>
      <c r="C25" s="38" t="s">
        <v>0</v>
      </c>
      <c r="D25" s="38" t="s">
        <v>54</v>
      </c>
      <c r="E25" s="57">
        <v>6.7</v>
      </c>
      <c r="F25" s="57">
        <f t="shared" si="0"/>
        <v>133.4</v>
      </c>
      <c r="G25" s="29" t="s">
        <v>55</v>
      </c>
      <c r="H25" s="32"/>
      <c r="J25" s="45"/>
      <c r="K25" s="45"/>
      <c r="L25" s="45"/>
      <c r="M25" s="45"/>
      <c r="N25" s="45"/>
      <c r="O25" s="45"/>
    </row>
    <row r="26" spans="1:8" s="19" customFormat="1" ht="13.5">
      <c r="A26" s="79">
        <v>23</v>
      </c>
      <c r="B26" s="29" t="s">
        <v>27</v>
      </c>
      <c r="C26" s="38" t="s">
        <v>0</v>
      </c>
      <c r="D26" s="38" t="s">
        <v>54</v>
      </c>
      <c r="E26" s="57">
        <v>0.9</v>
      </c>
      <c r="F26" s="65">
        <f t="shared" si="0"/>
        <v>134.3</v>
      </c>
      <c r="G26" s="29" t="s">
        <v>56</v>
      </c>
      <c r="H26" s="67"/>
    </row>
    <row r="27" spans="1:15" s="19" customFormat="1" ht="13.5">
      <c r="A27" s="79">
        <v>24</v>
      </c>
      <c r="B27" s="32" t="s">
        <v>57</v>
      </c>
      <c r="C27" s="38" t="s">
        <v>0</v>
      </c>
      <c r="D27" s="38" t="s">
        <v>58</v>
      </c>
      <c r="E27" s="57">
        <v>0.7</v>
      </c>
      <c r="F27" s="57">
        <f t="shared" si="0"/>
        <v>135</v>
      </c>
      <c r="G27" s="29" t="s">
        <v>165</v>
      </c>
      <c r="H27" s="30"/>
      <c r="J27" s="45"/>
      <c r="K27" s="45"/>
      <c r="L27" s="45"/>
      <c r="M27" s="45"/>
      <c r="N27" s="45"/>
      <c r="O27" s="45"/>
    </row>
    <row r="28" spans="1:8" s="19" customFormat="1" ht="13.5">
      <c r="A28" s="79">
        <v>25</v>
      </c>
      <c r="B28" s="42" t="s">
        <v>62</v>
      </c>
      <c r="C28" s="40" t="s">
        <v>1</v>
      </c>
      <c r="D28" s="38" t="s">
        <v>61</v>
      </c>
      <c r="E28" s="57">
        <v>3.4</v>
      </c>
      <c r="F28" s="57">
        <f t="shared" si="0"/>
        <v>138.4</v>
      </c>
      <c r="G28" s="29" t="s">
        <v>59</v>
      </c>
      <c r="H28" s="30"/>
    </row>
    <row r="29" spans="1:8" s="19" customFormat="1" ht="13.5">
      <c r="A29" s="79">
        <v>26</v>
      </c>
      <c r="B29" s="28" t="s">
        <v>74</v>
      </c>
      <c r="C29" s="44" t="s">
        <v>0</v>
      </c>
      <c r="D29" s="38" t="s">
        <v>61</v>
      </c>
      <c r="E29" s="59">
        <v>9.1</v>
      </c>
      <c r="F29" s="57">
        <f t="shared" si="0"/>
        <v>147.5</v>
      </c>
      <c r="G29" s="32"/>
      <c r="H29" s="29"/>
    </row>
    <row r="30" spans="1:8" s="19" customFormat="1" ht="13.5">
      <c r="A30" s="79">
        <v>27</v>
      </c>
      <c r="B30" s="30" t="s">
        <v>65</v>
      </c>
      <c r="C30" s="44" t="s">
        <v>0</v>
      </c>
      <c r="D30" s="40" t="s">
        <v>64</v>
      </c>
      <c r="E30" s="59">
        <v>0.1</v>
      </c>
      <c r="F30" s="57">
        <f t="shared" si="0"/>
        <v>147.6</v>
      </c>
      <c r="G30" s="32" t="s">
        <v>63</v>
      </c>
      <c r="H30" s="29"/>
    </row>
    <row r="31" spans="1:8" s="19" customFormat="1" ht="13.5">
      <c r="A31" s="79">
        <v>28</v>
      </c>
      <c r="B31" s="63" t="s">
        <v>5</v>
      </c>
      <c r="C31" s="43" t="s">
        <v>1</v>
      </c>
      <c r="D31" s="40" t="s">
        <v>67</v>
      </c>
      <c r="E31" s="59">
        <v>2.5</v>
      </c>
      <c r="F31" s="57">
        <f t="shared" si="0"/>
        <v>150.1</v>
      </c>
      <c r="G31" s="31" t="s">
        <v>66</v>
      </c>
      <c r="H31" s="32"/>
    </row>
    <row r="32" spans="1:8" s="19" customFormat="1" ht="13.5">
      <c r="A32" s="79">
        <v>29</v>
      </c>
      <c r="B32" s="42" t="s">
        <v>73</v>
      </c>
      <c r="C32" s="43" t="s">
        <v>69</v>
      </c>
      <c r="D32" s="43" t="s">
        <v>60</v>
      </c>
      <c r="E32" s="60">
        <v>1.3</v>
      </c>
      <c r="F32" s="57">
        <f t="shared" si="0"/>
        <v>151.4</v>
      </c>
      <c r="G32" s="31" t="s">
        <v>76</v>
      </c>
      <c r="H32" s="32"/>
    </row>
    <row r="33" spans="1:8" s="19" customFormat="1" ht="13.5">
      <c r="A33" s="80">
        <v>30</v>
      </c>
      <c r="B33" s="42" t="s">
        <v>68</v>
      </c>
      <c r="C33" s="43" t="s">
        <v>69</v>
      </c>
      <c r="D33" s="43" t="s">
        <v>70</v>
      </c>
      <c r="E33" s="60">
        <v>1.5</v>
      </c>
      <c r="F33" s="57">
        <f t="shared" si="0"/>
        <v>152.9</v>
      </c>
      <c r="G33" s="31" t="s">
        <v>72</v>
      </c>
      <c r="H33" s="32"/>
    </row>
    <row r="34" spans="1:8" s="19" customFormat="1" ht="13.5">
      <c r="A34" s="77">
        <v>31</v>
      </c>
      <c r="B34" s="33" t="s">
        <v>77</v>
      </c>
      <c r="C34" s="34" t="s">
        <v>71</v>
      </c>
      <c r="D34" s="34" t="s">
        <v>70</v>
      </c>
      <c r="E34" s="61">
        <v>3.5</v>
      </c>
      <c r="F34" s="56">
        <f t="shared" si="0"/>
        <v>156.4</v>
      </c>
      <c r="G34" s="68" t="s">
        <v>154</v>
      </c>
      <c r="H34" s="36" t="s">
        <v>155</v>
      </c>
    </row>
    <row r="35" spans="1:10" s="19" customFormat="1" ht="13.5">
      <c r="A35" s="80">
        <v>32</v>
      </c>
      <c r="B35" s="29" t="s">
        <v>79</v>
      </c>
      <c r="C35" s="43" t="s">
        <v>78</v>
      </c>
      <c r="D35" s="43" t="s">
        <v>80</v>
      </c>
      <c r="E35" s="60">
        <v>17.4</v>
      </c>
      <c r="F35" s="57">
        <f t="shared" si="0"/>
        <v>173.8</v>
      </c>
      <c r="G35" s="39" t="s">
        <v>134</v>
      </c>
      <c r="H35" s="32"/>
      <c r="J35" s="54"/>
    </row>
    <row r="36" spans="1:8" s="19" customFormat="1" ht="13.5">
      <c r="A36" s="79">
        <v>33</v>
      </c>
      <c r="B36" s="42" t="s">
        <v>9</v>
      </c>
      <c r="C36" s="44" t="s">
        <v>0</v>
      </c>
      <c r="D36" s="43" t="s">
        <v>80</v>
      </c>
      <c r="E36" s="62">
        <v>0.3</v>
      </c>
      <c r="F36" s="65">
        <f t="shared" si="0"/>
        <v>174.10000000000002</v>
      </c>
      <c r="G36" s="76" t="s">
        <v>136</v>
      </c>
      <c r="H36" s="67"/>
    </row>
    <row r="37" spans="1:8" s="19" customFormat="1" ht="13.5">
      <c r="A37" s="79">
        <v>34</v>
      </c>
      <c r="B37" s="29" t="s">
        <v>135</v>
      </c>
      <c r="C37" s="44" t="s">
        <v>0</v>
      </c>
      <c r="D37" s="43" t="s">
        <v>137</v>
      </c>
      <c r="E37" s="60">
        <v>0.1</v>
      </c>
      <c r="F37" s="57">
        <f t="shared" si="0"/>
        <v>174.20000000000002</v>
      </c>
      <c r="G37" s="76" t="s">
        <v>136</v>
      </c>
      <c r="H37" s="29"/>
    </row>
    <row r="38" spans="1:8" s="19" customFormat="1" ht="13.5">
      <c r="A38" s="79">
        <v>35</v>
      </c>
      <c r="B38" s="29" t="s">
        <v>79</v>
      </c>
      <c r="C38" s="43" t="s">
        <v>78</v>
      </c>
      <c r="D38" s="43" t="s">
        <v>138</v>
      </c>
      <c r="E38" s="62">
        <v>1.8</v>
      </c>
      <c r="F38" s="57">
        <f aca="true" t="shared" si="1" ref="F38:F66">SUM(F37+E38)</f>
        <v>176.00000000000003</v>
      </c>
      <c r="G38" s="37" t="s">
        <v>139</v>
      </c>
      <c r="H38" s="30"/>
    </row>
    <row r="39" spans="1:8" s="19" customFormat="1" ht="13.5">
      <c r="A39" s="79">
        <v>36</v>
      </c>
      <c r="B39" s="32" t="s">
        <v>140</v>
      </c>
      <c r="C39" s="38" t="s">
        <v>0</v>
      </c>
      <c r="D39" s="44" t="s">
        <v>141</v>
      </c>
      <c r="E39" s="62">
        <v>0.2</v>
      </c>
      <c r="F39" s="57">
        <f t="shared" si="1"/>
        <v>176.20000000000002</v>
      </c>
      <c r="G39" s="39" t="s">
        <v>142</v>
      </c>
      <c r="H39" s="29"/>
    </row>
    <row r="40" spans="1:8" s="19" customFormat="1" ht="13.5">
      <c r="A40" s="79">
        <v>37</v>
      </c>
      <c r="B40" s="29" t="s">
        <v>144</v>
      </c>
      <c r="C40" s="38" t="s">
        <v>0</v>
      </c>
      <c r="D40" s="44" t="s">
        <v>81</v>
      </c>
      <c r="E40" s="62">
        <v>12</v>
      </c>
      <c r="F40" s="57">
        <f t="shared" si="1"/>
        <v>188.20000000000002</v>
      </c>
      <c r="G40" s="39" t="s">
        <v>143</v>
      </c>
      <c r="H40" s="29"/>
    </row>
    <row r="41" spans="1:8" s="19" customFormat="1" ht="13.5">
      <c r="A41" s="79">
        <v>38</v>
      </c>
      <c r="B41" s="86" t="s">
        <v>166</v>
      </c>
      <c r="C41" s="38" t="s">
        <v>0</v>
      </c>
      <c r="D41" s="87" t="s">
        <v>161</v>
      </c>
      <c r="E41" s="88">
        <v>1.6</v>
      </c>
      <c r="F41" s="83">
        <f t="shared" si="1"/>
        <v>189.8</v>
      </c>
      <c r="G41" s="89" t="s">
        <v>168</v>
      </c>
      <c r="H41" s="29"/>
    </row>
    <row r="42" spans="1:8" s="19" customFormat="1" ht="13.5">
      <c r="A42" s="79">
        <v>39</v>
      </c>
      <c r="B42" s="86" t="s">
        <v>167</v>
      </c>
      <c r="C42" s="43" t="s">
        <v>1</v>
      </c>
      <c r="D42" s="43" t="s">
        <v>145</v>
      </c>
      <c r="E42" s="60">
        <v>0.9</v>
      </c>
      <c r="F42" s="57">
        <f t="shared" si="1"/>
        <v>190.70000000000002</v>
      </c>
      <c r="G42" s="90" t="s">
        <v>169</v>
      </c>
      <c r="H42" s="29"/>
    </row>
    <row r="43" spans="1:8" s="19" customFormat="1" ht="13.5">
      <c r="A43" s="79">
        <v>40</v>
      </c>
      <c r="B43" s="42" t="s">
        <v>146</v>
      </c>
      <c r="C43" s="43" t="s">
        <v>1</v>
      </c>
      <c r="D43" s="43" t="s">
        <v>147</v>
      </c>
      <c r="E43" s="88">
        <v>8.4</v>
      </c>
      <c r="F43" s="57">
        <f t="shared" si="1"/>
        <v>199.10000000000002</v>
      </c>
      <c r="G43" s="31" t="s">
        <v>84</v>
      </c>
      <c r="H43" s="32"/>
    </row>
    <row r="44" spans="1:8" s="20" customFormat="1" ht="13.5">
      <c r="A44" s="79">
        <v>41</v>
      </c>
      <c r="B44" s="42" t="s">
        <v>148</v>
      </c>
      <c r="C44" s="43" t="s">
        <v>1</v>
      </c>
      <c r="D44" s="43" t="s">
        <v>147</v>
      </c>
      <c r="E44" s="62">
        <v>3.3</v>
      </c>
      <c r="F44" s="57">
        <f t="shared" si="1"/>
        <v>202.40000000000003</v>
      </c>
      <c r="G44" s="31" t="s">
        <v>149</v>
      </c>
      <c r="H44" s="29"/>
    </row>
    <row r="45" spans="1:8" s="20" customFormat="1" ht="13.5">
      <c r="A45" s="79">
        <v>42</v>
      </c>
      <c r="B45" s="95" t="s">
        <v>11</v>
      </c>
      <c r="C45" s="38" t="s">
        <v>0</v>
      </c>
      <c r="D45" s="43" t="s">
        <v>147</v>
      </c>
      <c r="E45" s="62">
        <v>12</v>
      </c>
      <c r="F45" s="57">
        <f t="shared" si="1"/>
        <v>214.40000000000003</v>
      </c>
      <c r="G45" s="31" t="s">
        <v>150</v>
      </c>
      <c r="H45" s="29"/>
    </row>
    <row r="46" spans="1:8" s="20" customFormat="1" ht="13.5">
      <c r="A46" s="80">
        <v>43</v>
      </c>
      <c r="B46" s="95" t="s">
        <v>11</v>
      </c>
      <c r="C46" s="43" t="s">
        <v>1</v>
      </c>
      <c r="D46" s="43" t="s">
        <v>151</v>
      </c>
      <c r="E46" s="62">
        <v>0.1</v>
      </c>
      <c r="F46" s="57">
        <f t="shared" si="1"/>
        <v>214.50000000000003</v>
      </c>
      <c r="G46" s="47" t="s">
        <v>85</v>
      </c>
      <c r="H46" s="29"/>
    </row>
    <row r="47" spans="1:8" s="20" customFormat="1" ht="13.5">
      <c r="A47" s="77">
        <v>44</v>
      </c>
      <c r="B47" s="36" t="s">
        <v>152</v>
      </c>
      <c r="C47" s="41" t="s">
        <v>26</v>
      </c>
      <c r="D47" s="34" t="s">
        <v>153</v>
      </c>
      <c r="E47" s="61">
        <v>0.9</v>
      </c>
      <c r="F47" s="56">
        <f t="shared" si="1"/>
        <v>215.40000000000003</v>
      </c>
      <c r="G47" s="55" t="s">
        <v>156</v>
      </c>
      <c r="H47" s="36" t="s">
        <v>157</v>
      </c>
    </row>
    <row r="48" spans="1:8" s="20" customFormat="1" ht="40.5">
      <c r="A48" s="80">
        <v>45</v>
      </c>
      <c r="B48" s="29" t="s">
        <v>79</v>
      </c>
      <c r="C48" s="43" t="s">
        <v>78</v>
      </c>
      <c r="D48" s="44" t="s">
        <v>83</v>
      </c>
      <c r="E48" s="60">
        <v>5.5</v>
      </c>
      <c r="F48" s="57">
        <f t="shared" si="1"/>
        <v>220.90000000000003</v>
      </c>
      <c r="G48" s="37" t="s">
        <v>175</v>
      </c>
      <c r="H48" s="29"/>
    </row>
    <row r="49" spans="1:8" s="20" customFormat="1" ht="27">
      <c r="A49" s="79">
        <v>46</v>
      </c>
      <c r="B49" s="86" t="s">
        <v>79</v>
      </c>
      <c r="C49" s="87" t="s">
        <v>78</v>
      </c>
      <c r="D49" s="93" t="s">
        <v>83</v>
      </c>
      <c r="E49" s="88">
        <v>4.7</v>
      </c>
      <c r="F49" s="83">
        <f t="shared" si="1"/>
        <v>225.60000000000002</v>
      </c>
      <c r="G49" s="90" t="s">
        <v>177</v>
      </c>
      <c r="H49" s="29"/>
    </row>
    <row r="50" spans="1:8" s="20" customFormat="1" ht="13.5">
      <c r="A50" s="79">
        <v>47</v>
      </c>
      <c r="B50" s="29" t="s">
        <v>79</v>
      </c>
      <c r="C50" s="43" t="s">
        <v>78</v>
      </c>
      <c r="D50" s="44" t="s">
        <v>83</v>
      </c>
      <c r="E50" s="88">
        <v>1.2</v>
      </c>
      <c r="F50" s="65">
        <f>SUM(F49+E50)</f>
        <v>226.8</v>
      </c>
      <c r="G50" s="31" t="s">
        <v>87</v>
      </c>
      <c r="H50" s="29"/>
    </row>
    <row r="51" spans="1:8" s="20" customFormat="1" ht="13.5">
      <c r="A51" s="79">
        <v>48</v>
      </c>
      <c r="B51" s="29" t="s">
        <v>86</v>
      </c>
      <c r="C51" s="38" t="s">
        <v>1</v>
      </c>
      <c r="D51" s="79" t="s">
        <v>171</v>
      </c>
      <c r="E51" s="60">
        <v>0.2</v>
      </c>
      <c r="F51" s="57">
        <f t="shared" si="1"/>
        <v>227</v>
      </c>
      <c r="G51" s="39" t="s">
        <v>88</v>
      </c>
      <c r="H51" s="29"/>
    </row>
    <row r="52" spans="1:8" s="20" customFormat="1" ht="13.5">
      <c r="A52" s="79">
        <v>49</v>
      </c>
      <c r="B52" s="29" t="s">
        <v>91</v>
      </c>
      <c r="C52" s="38" t="s">
        <v>1</v>
      </c>
      <c r="D52" s="38" t="s">
        <v>90</v>
      </c>
      <c r="E52" s="60">
        <v>2.3</v>
      </c>
      <c r="F52" s="57">
        <f t="shared" si="1"/>
        <v>229.3</v>
      </c>
      <c r="G52" s="39" t="s">
        <v>89</v>
      </c>
      <c r="H52" s="32"/>
    </row>
    <row r="53" spans="1:8" s="20" customFormat="1" ht="13.5">
      <c r="A53" s="79">
        <v>50</v>
      </c>
      <c r="B53" s="32" t="s">
        <v>92</v>
      </c>
      <c r="C53" s="38" t="s">
        <v>1</v>
      </c>
      <c r="D53" s="38" t="s">
        <v>90</v>
      </c>
      <c r="E53" s="62">
        <v>2.4</v>
      </c>
      <c r="F53" s="57">
        <f t="shared" si="1"/>
        <v>231.70000000000002</v>
      </c>
      <c r="G53" s="29" t="s">
        <v>93</v>
      </c>
      <c r="H53" s="32"/>
    </row>
    <row r="54" spans="1:8" s="19" customFormat="1" ht="13.5">
      <c r="A54" s="79">
        <v>51</v>
      </c>
      <c r="B54" s="32" t="s">
        <v>94</v>
      </c>
      <c r="C54" s="40" t="s">
        <v>0</v>
      </c>
      <c r="D54" s="40" t="s">
        <v>96</v>
      </c>
      <c r="E54" s="60">
        <v>0.2</v>
      </c>
      <c r="F54" s="57">
        <f t="shared" si="1"/>
        <v>231.9</v>
      </c>
      <c r="G54" s="39" t="s">
        <v>95</v>
      </c>
      <c r="H54" s="32"/>
    </row>
    <row r="55" spans="1:9" s="19" customFormat="1" ht="13.5">
      <c r="A55" s="80">
        <v>52</v>
      </c>
      <c r="B55" s="32" t="s">
        <v>99</v>
      </c>
      <c r="C55" s="40" t="s">
        <v>0</v>
      </c>
      <c r="D55" s="64" t="s">
        <v>101</v>
      </c>
      <c r="E55" s="91">
        <v>29.3</v>
      </c>
      <c r="F55" s="57">
        <f>SUM(F54+E55)</f>
        <v>261.2</v>
      </c>
      <c r="G55" s="39" t="s">
        <v>98</v>
      </c>
      <c r="H55" s="70"/>
      <c r="I55" s="21"/>
    </row>
    <row r="56" spans="1:8" s="19" customFormat="1" ht="13.5">
      <c r="A56" s="77">
        <v>53</v>
      </c>
      <c r="B56" s="36" t="s">
        <v>102</v>
      </c>
      <c r="C56" s="41" t="s">
        <v>26</v>
      </c>
      <c r="D56" s="41" t="s">
        <v>101</v>
      </c>
      <c r="E56" s="61">
        <v>1.6</v>
      </c>
      <c r="F56" s="56">
        <f t="shared" si="1"/>
        <v>262.8</v>
      </c>
      <c r="G56" s="55" t="s">
        <v>158</v>
      </c>
      <c r="H56" s="36" t="s">
        <v>159</v>
      </c>
    </row>
    <row r="57" spans="1:10" s="19" customFormat="1" ht="13.5">
      <c r="A57" s="80">
        <v>54</v>
      </c>
      <c r="B57" s="72" t="s">
        <v>103</v>
      </c>
      <c r="C57" s="71" t="s">
        <v>0</v>
      </c>
      <c r="D57" s="71" t="s">
        <v>100</v>
      </c>
      <c r="E57" s="69">
        <v>0.2</v>
      </c>
      <c r="F57" s="65">
        <f t="shared" si="1"/>
        <v>263</v>
      </c>
      <c r="G57" s="72" t="s">
        <v>118</v>
      </c>
      <c r="H57" s="73"/>
      <c r="J57" s="54"/>
    </row>
    <row r="58" spans="1:8" s="19" customFormat="1" ht="13.5">
      <c r="A58" s="79">
        <v>55</v>
      </c>
      <c r="B58" s="72" t="s">
        <v>104</v>
      </c>
      <c r="C58" s="71" t="s">
        <v>1</v>
      </c>
      <c r="D58" s="71" t="s">
        <v>105</v>
      </c>
      <c r="E58" s="69">
        <v>2.5</v>
      </c>
      <c r="F58" s="65">
        <f t="shared" si="1"/>
        <v>265.5</v>
      </c>
      <c r="G58" s="72" t="s">
        <v>119</v>
      </c>
      <c r="H58" s="73"/>
    </row>
    <row r="59" spans="1:8" s="19" customFormat="1" ht="13.5">
      <c r="A59" s="79">
        <v>56</v>
      </c>
      <c r="B59" s="72" t="s">
        <v>106</v>
      </c>
      <c r="C59" s="71" t="s">
        <v>1</v>
      </c>
      <c r="D59" s="71" t="s">
        <v>107</v>
      </c>
      <c r="E59" s="69">
        <v>1.6</v>
      </c>
      <c r="F59" s="57">
        <f t="shared" si="1"/>
        <v>267.1</v>
      </c>
      <c r="G59" s="72" t="s">
        <v>119</v>
      </c>
      <c r="H59" s="73"/>
    </row>
    <row r="60" spans="1:8" s="19" customFormat="1" ht="13.5">
      <c r="A60" s="79">
        <v>57</v>
      </c>
      <c r="B60" s="72" t="s">
        <v>108</v>
      </c>
      <c r="C60" s="71" t="s">
        <v>1</v>
      </c>
      <c r="D60" s="71" t="s">
        <v>109</v>
      </c>
      <c r="E60" s="69">
        <v>2</v>
      </c>
      <c r="F60" s="57">
        <f t="shared" si="1"/>
        <v>269.1</v>
      </c>
      <c r="G60" s="72" t="s">
        <v>120</v>
      </c>
      <c r="H60" s="73"/>
    </row>
    <row r="61" spans="1:8" s="19" customFormat="1" ht="13.5">
      <c r="A61" s="79">
        <v>58</v>
      </c>
      <c r="B61" s="72" t="s">
        <v>110</v>
      </c>
      <c r="C61" s="71" t="s">
        <v>0</v>
      </c>
      <c r="D61" s="71" t="s">
        <v>111</v>
      </c>
      <c r="E61" s="69">
        <v>3.2</v>
      </c>
      <c r="F61" s="57">
        <f t="shared" si="1"/>
        <v>272.3</v>
      </c>
      <c r="G61" s="72" t="s">
        <v>121</v>
      </c>
      <c r="H61" s="73"/>
    </row>
    <row r="62" spans="1:8" s="19" customFormat="1" ht="13.5">
      <c r="A62" s="79">
        <v>59</v>
      </c>
      <c r="B62" s="72" t="s">
        <v>112</v>
      </c>
      <c r="C62" s="71" t="s">
        <v>1</v>
      </c>
      <c r="D62" s="71" t="s">
        <v>111</v>
      </c>
      <c r="E62" s="69">
        <v>4.1</v>
      </c>
      <c r="F62" s="57">
        <f t="shared" si="1"/>
        <v>276.40000000000003</v>
      </c>
      <c r="G62" s="72" t="s">
        <v>122</v>
      </c>
      <c r="H62" s="73"/>
    </row>
    <row r="63" spans="1:8" s="19" customFormat="1" ht="13.5">
      <c r="A63" s="79">
        <v>60</v>
      </c>
      <c r="B63" s="72" t="s">
        <v>113</v>
      </c>
      <c r="C63" s="71" t="s">
        <v>69</v>
      </c>
      <c r="D63" s="71" t="s">
        <v>114</v>
      </c>
      <c r="E63" s="69">
        <v>17.3</v>
      </c>
      <c r="F63" s="57">
        <f t="shared" si="1"/>
        <v>293.70000000000005</v>
      </c>
      <c r="G63" s="72" t="s">
        <v>123</v>
      </c>
      <c r="H63" s="73"/>
    </row>
    <row r="64" spans="1:8" s="19" customFormat="1" ht="13.5">
      <c r="A64" s="79">
        <v>61</v>
      </c>
      <c r="B64" s="72" t="s">
        <v>115</v>
      </c>
      <c r="C64" s="71" t="s">
        <v>97</v>
      </c>
      <c r="D64" s="71" t="s">
        <v>116</v>
      </c>
      <c r="E64" s="69">
        <v>5.3</v>
      </c>
      <c r="F64" s="57">
        <f t="shared" si="1"/>
        <v>299.00000000000006</v>
      </c>
      <c r="G64" s="72" t="s">
        <v>124</v>
      </c>
      <c r="H64" s="73"/>
    </row>
    <row r="65" spans="1:8" s="19" customFormat="1" ht="13.5">
      <c r="A65" s="80">
        <v>62</v>
      </c>
      <c r="B65" s="72" t="s">
        <v>117</v>
      </c>
      <c r="C65" s="71" t="s">
        <v>0</v>
      </c>
      <c r="D65" s="71" t="s">
        <v>7</v>
      </c>
      <c r="E65" s="69">
        <v>1.4</v>
      </c>
      <c r="F65" s="57">
        <f t="shared" si="1"/>
        <v>300.40000000000003</v>
      </c>
      <c r="G65" s="72" t="s">
        <v>125</v>
      </c>
      <c r="H65" s="73"/>
    </row>
    <row r="66" spans="1:9" s="19" customFormat="1" ht="13.5">
      <c r="A66" s="77">
        <v>63</v>
      </c>
      <c r="B66" s="36" t="s">
        <v>6</v>
      </c>
      <c r="C66" s="41"/>
      <c r="D66" s="41"/>
      <c r="E66" s="56">
        <v>0.1</v>
      </c>
      <c r="F66" s="56">
        <f t="shared" si="1"/>
        <v>300.50000000000006</v>
      </c>
      <c r="G66" s="74" t="s">
        <v>131</v>
      </c>
      <c r="H66" s="75" t="s">
        <v>132</v>
      </c>
      <c r="I66" s="22"/>
    </row>
    <row r="67" spans="1:7" s="19" customFormat="1" ht="13.5">
      <c r="A67" s="22"/>
      <c r="B67" s="22"/>
      <c r="C67" s="23"/>
      <c r="D67" s="23"/>
      <c r="E67" s="8"/>
      <c r="F67" s="7"/>
      <c r="G67" s="24"/>
    </row>
    <row r="68" spans="1:7" s="19" customFormat="1" ht="13.5">
      <c r="A68" s="22"/>
      <c r="B68" s="94" t="s">
        <v>174</v>
      </c>
      <c r="C68" s="25"/>
      <c r="D68" s="25"/>
      <c r="E68" s="25"/>
      <c r="F68" s="25"/>
      <c r="G68" s="25"/>
    </row>
    <row r="69" spans="1:7" s="19" customFormat="1" ht="13.5">
      <c r="A69" s="22"/>
      <c r="B69" s="25"/>
      <c r="C69" s="25"/>
      <c r="D69" s="25"/>
      <c r="E69" s="25"/>
      <c r="F69" s="25"/>
      <c r="G69" s="25"/>
    </row>
    <row r="70" spans="1:7" s="19" customFormat="1" ht="13.5">
      <c r="A70" s="22"/>
      <c r="B70" s="11"/>
      <c r="C70" s="12"/>
      <c r="D70" s="12"/>
      <c r="E70" s="6"/>
      <c r="F70" s="7"/>
      <c r="G70" s="13"/>
    </row>
    <row r="71" spans="1:7" s="19" customFormat="1" ht="13.5">
      <c r="A71" s="22"/>
      <c r="B71" s="11"/>
      <c r="C71" s="12"/>
      <c r="D71" s="12"/>
      <c r="E71" s="6"/>
      <c r="F71" s="7"/>
      <c r="G71" s="13"/>
    </row>
    <row r="72" spans="1:7" s="19" customFormat="1" ht="13.5">
      <c r="A72" s="22"/>
      <c r="B72" s="11"/>
      <c r="C72" s="12"/>
      <c r="D72" s="12"/>
      <c r="E72" s="6"/>
      <c r="F72" s="7"/>
      <c r="G72" s="14"/>
    </row>
    <row r="73" spans="1:7" s="19" customFormat="1" ht="13.5">
      <c r="A73" s="22"/>
      <c r="B73" s="11"/>
      <c r="C73" s="12"/>
      <c r="D73" s="12"/>
      <c r="E73" s="6"/>
      <c r="F73" s="7"/>
      <c r="G73" s="13"/>
    </row>
    <row r="74" spans="1:7" s="19" customFormat="1" ht="13.5">
      <c r="A74" s="22"/>
      <c r="B74" s="11"/>
      <c r="C74" s="12"/>
      <c r="D74" s="12"/>
      <c r="E74" s="6"/>
      <c r="F74" s="7"/>
      <c r="G74" s="13"/>
    </row>
    <row r="75" spans="1:7" s="19" customFormat="1" ht="13.5">
      <c r="A75" s="22"/>
      <c r="B75" s="15"/>
      <c r="C75" s="10"/>
      <c r="D75" s="10"/>
      <c r="E75" s="15"/>
      <c r="F75" s="7"/>
      <c r="G75" s="9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yoshinori ueda</cp:lastModifiedBy>
  <cp:lastPrinted>2010-02-04T10:16:25Z</cp:lastPrinted>
  <dcterms:created xsi:type="dcterms:W3CDTF">2009-06-09T00:14:29Z</dcterms:created>
  <dcterms:modified xsi:type="dcterms:W3CDTF">2018-03-10T22:46:29Z</dcterms:modified>
  <cp:category/>
  <cp:version/>
  <cp:contentType/>
  <cp:contentStatus/>
</cp:coreProperties>
</file>