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XHLAE0\yoshinori\brm\2016\brm1030saitama200\koma\"/>
    </mc:Choice>
  </mc:AlternateContent>
  <bookViews>
    <workbookView xWindow="0" yWindow="0" windowWidth="20490" windowHeight="79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42" i="1" l="1"/>
  <c r="I34" i="1" s="1"/>
  <c r="I26" i="1" s="1"/>
  <c r="I18" i="1" s="1"/>
  <c r="I10" i="1" s="1"/>
  <c r="I57" i="1"/>
  <c r="I49" i="1" s="1"/>
  <c r="I41" i="1" s="1"/>
  <c r="I33" i="1" s="1"/>
  <c r="I25" i="1" s="1"/>
  <c r="I17" i="1" s="1"/>
  <c r="I9" i="1" s="1"/>
  <c r="G65" i="1" s="1"/>
  <c r="G57" i="1" s="1"/>
  <c r="G58" i="1" l="1"/>
  <c r="I2" i="1"/>
  <c r="G50" i="1" s="1"/>
  <c r="G34" i="1" s="1"/>
  <c r="G26" i="1" s="1"/>
  <c r="G49" i="1"/>
  <c r="G10" i="1" l="1"/>
  <c r="G2" i="1" s="1"/>
  <c r="G41" i="1"/>
  <c r="G33" i="1" s="1"/>
  <c r="E50" i="1" l="1"/>
  <c r="E34" i="1" s="1"/>
  <c r="E26" i="1" s="1"/>
  <c r="E18" i="1" s="1"/>
  <c r="G25" i="1"/>
  <c r="G17" i="1" s="1"/>
  <c r="G9" i="1" s="1"/>
  <c r="E10" i="1" l="1"/>
  <c r="E2" i="1" s="1"/>
  <c r="E65" i="1"/>
  <c r="E57" i="1" s="1"/>
  <c r="C58" i="1" l="1"/>
  <c r="C50" i="1" s="1"/>
  <c r="E49" i="1"/>
  <c r="E41" i="1" s="1"/>
  <c r="E33" i="1" s="1"/>
  <c r="E25" i="1" s="1"/>
  <c r="E17" i="1" s="1"/>
  <c r="E9" i="1" s="1"/>
  <c r="C42" i="1" l="1"/>
  <c r="C34" i="1" s="1"/>
  <c r="C26" i="1" s="1"/>
  <c r="C65" i="1"/>
  <c r="C57" i="1" s="1"/>
  <c r="C18" i="1" l="1"/>
  <c r="C10" i="1" s="1"/>
  <c r="C2" i="1" s="1"/>
  <c r="A50" i="1" s="1"/>
  <c r="A42" i="1" s="1"/>
  <c r="A34" i="1" s="1"/>
  <c r="A26" i="1" s="1"/>
  <c r="A18" i="1" s="1"/>
  <c r="A10" i="1" s="1"/>
  <c r="A2" i="1" s="1"/>
  <c r="S58" i="1" s="1"/>
  <c r="S50" i="1" s="1"/>
  <c r="C49" i="1"/>
  <c r="C41" i="1" s="1"/>
  <c r="C33" i="1" s="1"/>
  <c r="C25" i="1" l="1"/>
  <c r="C17" i="1" s="1"/>
  <c r="C9" i="1" s="1"/>
  <c r="A65" i="1" s="1"/>
  <c r="A57" i="1" s="1"/>
  <c r="A49" i="1" s="1"/>
  <c r="A41" i="1" s="1"/>
  <c r="A33" i="1" s="1"/>
  <c r="A25" i="1" s="1"/>
  <c r="A17" i="1" s="1"/>
  <c r="A9" i="1" s="1"/>
  <c r="S65" i="1" s="1"/>
  <c r="S57" i="1" s="1"/>
</calcChain>
</file>

<file path=xl/sharedStrings.xml><?xml version="1.0" encoding="utf-8"?>
<sst xmlns="http://schemas.openxmlformats.org/spreadsheetml/2006/main" count="118" uniqueCount="107">
  <si>
    <t>上鹿山</t>
  </si>
  <si>
    <t>小川方面</t>
  </si>
  <si>
    <t>根岸坂上</t>
  </si>
  <si>
    <t>日高市街方面</t>
  </si>
  <si>
    <t>K262</t>
  </si>
  <si>
    <t>ｷｭｰｼｰﾄ番号</t>
  </si>
  <si>
    <t>交差点名</t>
  </si>
  <si>
    <t xml:space="preserve"> </t>
  </si>
  <si>
    <t>信号無し</t>
  </si>
  <si>
    <t>参加者位置</t>
  </si>
  <si>
    <t>総距離</t>
  </si>
  <si>
    <t>区間距離</t>
  </si>
  <si>
    <t>K30</t>
    <phoneticPr fontId="2"/>
  </si>
  <si>
    <t xml:space="preserve">  R299</t>
    <phoneticPr fontId="2"/>
  </si>
  <si>
    <t>国道16号・入間方面</t>
  </si>
  <si>
    <t>R407</t>
  </si>
  <si>
    <t>狭山日高I.C方面</t>
    <rPh sb="7" eb="9">
      <t>ホウメン</t>
    </rPh>
    <phoneticPr fontId="2"/>
  </si>
  <si>
    <t>　</t>
    <phoneticPr fontId="2"/>
  </si>
  <si>
    <t>五明</t>
    <rPh sb="0" eb="1">
      <t>ゴ</t>
    </rPh>
    <rPh sb="1" eb="2">
      <t>メイ</t>
    </rPh>
    <phoneticPr fontId="2"/>
  </si>
  <si>
    <t>日高・越生方面</t>
    <rPh sb="0" eb="2">
      <t>ヒダカ</t>
    </rPh>
    <rPh sb="3" eb="5">
      <t>オゴセ</t>
    </rPh>
    <rPh sb="5" eb="7">
      <t>ホウメン</t>
    </rPh>
    <phoneticPr fontId="2"/>
  </si>
  <si>
    <t>　</t>
  </si>
  <si>
    <t>青山陸橋(西)</t>
    <rPh sb="0" eb="2">
      <t>アオヤマ</t>
    </rPh>
    <rPh sb="2" eb="4">
      <t>リッキョウ</t>
    </rPh>
    <rPh sb="5" eb="6">
      <t>ニシ</t>
    </rPh>
    <phoneticPr fontId="2"/>
  </si>
  <si>
    <t>飯能方面</t>
    <rPh sb="0" eb="2">
      <t>ハンノウ</t>
    </rPh>
    <rPh sb="2" eb="4">
      <t>ホウメン</t>
    </rPh>
    <phoneticPr fontId="2"/>
  </si>
  <si>
    <t>河川敷へ</t>
    <rPh sb="0" eb="3">
      <t>カセンジキ</t>
    </rPh>
    <phoneticPr fontId="2"/>
  </si>
  <si>
    <t>K30</t>
    <phoneticPr fontId="2"/>
  </si>
  <si>
    <t>　</t>
    <phoneticPr fontId="2"/>
  </si>
  <si>
    <t>セーブオン</t>
  </si>
  <si>
    <t>R254</t>
    <phoneticPr fontId="1"/>
  </si>
  <si>
    <t>K262</t>
    <phoneticPr fontId="2"/>
  </si>
  <si>
    <r>
      <t xml:space="preserve">G  O  A  L </t>
    </r>
    <r>
      <rPr>
        <sz val="22"/>
        <rFont val="ＭＳ Ｐゴシック"/>
        <family val="3"/>
        <charset val="128"/>
      </rPr>
      <t>!</t>
    </r>
  </si>
  <si>
    <t xml:space="preserve"> </t>
    <phoneticPr fontId="13"/>
  </si>
  <si>
    <t>西平</t>
    <rPh sb="0" eb="2">
      <t>ニシヒラ</t>
    </rPh>
    <phoneticPr fontId="13"/>
  </si>
  <si>
    <t>田中</t>
    <rPh sb="0" eb="2">
      <t>タナカ</t>
    </rPh>
    <phoneticPr fontId="13"/>
  </si>
  <si>
    <t>白石峠方面</t>
    <rPh sb="0" eb="2">
      <t>シロイシ</t>
    </rPh>
    <rPh sb="2" eb="3">
      <t>トウゲ</t>
    </rPh>
    <rPh sb="3" eb="5">
      <t>ホウメン</t>
    </rPh>
    <phoneticPr fontId="13"/>
  </si>
  <si>
    <t xml:space="preserve">          K273</t>
    <phoneticPr fontId="13"/>
  </si>
  <si>
    <t xml:space="preserve">    K172</t>
    <phoneticPr fontId="13"/>
  </si>
  <si>
    <t xml:space="preserve">                   K11</t>
    <phoneticPr fontId="13"/>
  </si>
  <si>
    <t>落合橋</t>
    <rPh sb="0" eb="2">
      <t>オチアイ</t>
    </rPh>
    <rPh sb="2" eb="3">
      <t>バシ</t>
    </rPh>
    <phoneticPr fontId="13"/>
  </si>
  <si>
    <t>秩父･横瀬方面</t>
    <rPh sb="0" eb="2">
      <t>チチブ</t>
    </rPh>
    <rPh sb="3" eb="5">
      <t>ヨコセ</t>
    </rPh>
    <rPh sb="5" eb="7">
      <t>ホウメン</t>
    </rPh>
    <phoneticPr fontId="13"/>
  </si>
  <si>
    <t xml:space="preserve">    K11</t>
    <phoneticPr fontId="13"/>
  </si>
  <si>
    <t>K11</t>
    <phoneticPr fontId="2"/>
  </si>
  <si>
    <t>クイズポイント1</t>
    <phoneticPr fontId="1"/>
  </si>
  <si>
    <t>定峰峠</t>
    <rPh sb="0" eb="2">
      <t>サダミネ</t>
    </rPh>
    <rPh sb="2" eb="3">
      <t>トウゲ</t>
    </rPh>
    <phoneticPr fontId="1"/>
  </si>
  <si>
    <t>小鹿野・秩父方面</t>
    <rPh sb="0" eb="3">
      <t>オガノ</t>
    </rPh>
    <rPh sb="4" eb="6">
      <t>チチブ</t>
    </rPh>
    <rPh sb="6" eb="8">
      <t>ホウメン</t>
    </rPh>
    <phoneticPr fontId="2"/>
  </si>
  <si>
    <t>R299</t>
    <phoneticPr fontId="2"/>
  </si>
  <si>
    <t>坂氷</t>
    <rPh sb="0" eb="1">
      <t>サカ</t>
    </rPh>
    <rPh sb="1" eb="2">
      <t>コオリ</t>
    </rPh>
    <phoneticPr fontId="2"/>
  </si>
  <si>
    <t>R140</t>
    <phoneticPr fontId="2"/>
  </si>
  <si>
    <t>上野町</t>
    <rPh sb="0" eb="3">
      <t>ウエノチョウ</t>
    </rPh>
    <phoneticPr fontId="1"/>
  </si>
  <si>
    <t>大滝方面</t>
    <rPh sb="0" eb="2">
      <t>オオタキ</t>
    </rPh>
    <rPh sb="2" eb="4">
      <t>ホウメン</t>
    </rPh>
    <phoneticPr fontId="13"/>
  </si>
  <si>
    <t>R140</t>
    <phoneticPr fontId="1"/>
  </si>
  <si>
    <t>PC1 セーブオン</t>
    <phoneticPr fontId="1"/>
  </si>
  <si>
    <t>荒川上田野店</t>
    <rPh sb="0" eb="2">
      <t>アラカワ</t>
    </rPh>
    <rPh sb="2" eb="3">
      <t>ウエ</t>
    </rPh>
    <rPh sb="3" eb="5">
      <t>タノ</t>
    </rPh>
    <rPh sb="5" eb="6">
      <t>テン</t>
    </rPh>
    <phoneticPr fontId="1"/>
  </si>
  <si>
    <t>K37</t>
    <phoneticPr fontId="2"/>
  </si>
  <si>
    <t>贄川</t>
    <rPh sb="0" eb="2">
      <t>ニエガワ</t>
    </rPh>
    <phoneticPr fontId="1"/>
  </si>
  <si>
    <t>黒海土バイパス前</t>
    <rPh sb="0" eb="1">
      <t>クロ</t>
    </rPh>
    <rPh sb="1" eb="2">
      <t>カイ</t>
    </rPh>
    <rPh sb="2" eb="3">
      <t>ド</t>
    </rPh>
    <rPh sb="7" eb="8">
      <t>マエ</t>
    </rPh>
    <phoneticPr fontId="2"/>
  </si>
  <si>
    <t>上野方面</t>
    <rPh sb="0" eb="2">
      <t>ウエノ</t>
    </rPh>
    <rPh sb="2" eb="4">
      <t>ホウメン</t>
    </rPh>
    <phoneticPr fontId="2"/>
  </si>
  <si>
    <t>クイズポイント2</t>
    <phoneticPr fontId="1"/>
  </si>
  <si>
    <t>志賀坂トンネル</t>
    <rPh sb="0" eb="3">
      <t>シガサカ</t>
    </rPh>
    <phoneticPr fontId="1"/>
  </si>
  <si>
    <t>藤岡・鬼石方面</t>
    <rPh sb="0" eb="2">
      <t>フジオカ</t>
    </rPh>
    <rPh sb="3" eb="5">
      <t>オニシ</t>
    </rPh>
    <phoneticPr fontId="1"/>
  </si>
  <si>
    <t>通過チェック</t>
    <rPh sb="0" eb="2">
      <t>ツウカ</t>
    </rPh>
    <phoneticPr fontId="1"/>
  </si>
  <si>
    <t>道の駅万葉の里</t>
    <rPh sb="0" eb="1">
      <t>ミチ</t>
    </rPh>
    <rPh sb="2" eb="3">
      <t>エキ</t>
    </rPh>
    <rPh sb="3" eb="5">
      <t>マンヨウ</t>
    </rPh>
    <rPh sb="6" eb="7">
      <t>サト</t>
    </rPh>
    <phoneticPr fontId="1"/>
  </si>
  <si>
    <t>神川・本庄・児玉・長瀞方面</t>
    <rPh sb="11" eb="13">
      <t>ホウメン</t>
    </rPh>
    <phoneticPr fontId="2"/>
  </si>
  <si>
    <t>神泉総合支所前</t>
  </si>
  <si>
    <t>　　　　　K289</t>
    <phoneticPr fontId="2"/>
  </si>
  <si>
    <t>本庄・児玉方面</t>
    <rPh sb="0" eb="2">
      <t>ホンジョウ</t>
    </rPh>
    <rPh sb="5" eb="7">
      <t>ホウメン</t>
    </rPh>
    <phoneticPr fontId="2"/>
  </si>
  <si>
    <t>下阿久原</t>
    <rPh sb="0" eb="1">
      <t>シモ</t>
    </rPh>
    <rPh sb="1" eb="2">
      <t>ア</t>
    </rPh>
    <rPh sb="2" eb="4">
      <t>クハラ</t>
    </rPh>
    <phoneticPr fontId="2"/>
  </si>
  <si>
    <t>K13</t>
    <phoneticPr fontId="2"/>
  </si>
  <si>
    <t>太駄中</t>
  </si>
  <si>
    <t>長瀞・皆野方面</t>
    <phoneticPr fontId="1"/>
  </si>
  <si>
    <t>K13</t>
    <phoneticPr fontId="2"/>
  </si>
  <si>
    <t>出牛</t>
    <rPh sb="0" eb="2">
      <t>デウシ</t>
    </rPh>
    <phoneticPr fontId="2"/>
  </si>
  <si>
    <t>秩父・寄居方面</t>
    <phoneticPr fontId="1"/>
  </si>
  <si>
    <t>高砂橋</t>
    <rPh sb="0" eb="2">
      <t>タカサゴ</t>
    </rPh>
    <rPh sb="2" eb="3">
      <t>バシ</t>
    </rPh>
    <phoneticPr fontId="1"/>
  </si>
  <si>
    <t>K287</t>
    <phoneticPr fontId="1"/>
  </si>
  <si>
    <t>寄居方面</t>
    <phoneticPr fontId="1"/>
  </si>
  <si>
    <t>井戸</t>
    <rPh sb="0" eb="2">
      <t>イド</t>
    </rPh>
    <phoneticPr fontId="1"/>
  </si>
  <si>
    <t>K82</t>
    <phoneticPr fontId="1"/>
  </si>
  <si>
    <t>国道140号方面</t>
    <rPh sb="0" eb="2">
      <t>コクドウ</t>
    </rPh>
    <rPh sb="5" eb="6">
      <t>ゴウ</t>
    </rPh>
    <phoneticPr fontId="1"/>
  </si>
  <si>
    <t>K82</t>
    <phoneticPr fontId="1"/>
  </si>
  <si>
    <t>熊谷方面</t>
    <rPh sb="0" eb="2">
      <t>クマガヤ</t>
    </rPh>
    <phoneticPr fontId="1"/>
  </si>
  <si>
    <t>波久礼駅前</t>
    <phoneticPr fontId="1"/>
  </si>
  <si>
    <t>R140</t>
    <phoneticPr fontId="2"/>
  </si>
  <si>
    <t>R140</t>
    <phoneticPr fontId="1"/>
  </si>
  <si>
    <t>末野</t>
    <rPh sb="0" eb="2">
      <t>スエノ</t>
    </rPh>
    <phoneticPr fontId="2"/>
  </si>
  <si>
    <t>露梨子</t>
    <rPh sb="0" eb="1">
      <t>ツユ</t>
    </rPh>
    <rPh sb="1" eb="2">
      <t>ナシ</t>
    </rPh>
    <rPh sb="2" eb="3">
      <t>コ</t>
    </rPh>
    <phoneticPr fontId="1"/>
  </si>
  <si>
    <t>東松山・小川方面</t>
    <rPh sb="0" eb="1">
      <t>ヒガシ</t>
    </rPh>
    <rPh sb="1" eb="3">
      <t>マツヤマ</t>
    </rPh>
    <rPh sb="4" eb="6">
      <t>オガワ</t>
    </rPh>
    <rPh sb="6" eb="8">
      <t>ホウメン</t>
    </rPh>
    <phoneticPr fontId="2"/>
  </si>
  <si>
    <t>　　　　　R254</t>
    <phoneticPr fontId="2"/>
  </si>
  <si>
    <t>PC2 ファミリーマート</t>
    <phoneticPr fontId="1"/>
  </si>
  <si>
    <t>寄居富田店</t>
    <rPh sb="0" eb="2">
      <t>ヨリイ</t>
    </rPh>
    <rPh sb="2" eb="4">
      <t>トミタ</t>
    </rPh>
    <rPh sb="4" eb="5">
      <t>テン</t>
    </rPh>
    <phoneticPr fontId="1"/>
  </si>
  <si>
    <t>竹沢駅方面</t>
    <phoneticPr fontId="2"/>
  </si>
  <si>
    <t>小川町駅（西）</t>
  </si>
  <si>
    <t>東松山方面</t>
    <rPh sb="0" eb="3">
      <t>ヒガシマツヤマ</t>
    </rPh>
    <phoneticPr fontId="2"/>
  </si>
  <si>
    <t>K30</t>
    <phoneticPr fontId="1"/>
  </si>
  <si>
    <t>K11</t>
    <phoneticPr fontId="13"/>
  </si>
  <si>
    <t>正面は「止まれ」標識のみ</t>
    <rPh sb="0" eb="2">
      <t>ショウメン</t>
    </rPh>
    <rPh sb="4" eb="5">
      <t>ト</t>
    </rPh>
    <rPh sb="8" eb="10">
      <t>ヒョウシキ</t>
    </rPh>
    <phoneticPr fontId="1"/>
  </si>
  <si>
    <t>秩父方面</t>
    <rPh sb="0" eb="2">
      <t>チチブ</t>
    </rPh>
    <rPh sb="2" eb="4">
      <t>ホウメン</t>
    </rPh>
    <phoneticPr fontId="1"/>
  </si>
  <si>
    <t>小鹿野方面</t>
    <phoneticPr fontId="1"/>
  </si>
  <si>
    <t>R462</t>
    <phoneticPr fontId="2"/>
  </si>
  <si>
    <t xml:space="preserve">R462   </t>
    <phoneticPr fontId="1"/>
  </si>
  <si>
    <t>長瀞方面</t>
    <rPh sb="0" eb="2">
      <t>ナガトロ</t>
    </rPh>
    <rPh sb="2" eb="4">
      <t>ホウメン</t>
    </rPh>
    <phoneticPr fontId="2"/>
  </si>
  <si>
    <t>K13</t>
    <phoneticPr fontId="2"/>
  </si>
  <si>
    <t>寄居・長瀞方面</t>
    <rPh sb="5" eb="7">
      <t>ホウメン</t>
    </rPh>
    <phoneticPr fontId="2"/>
  </si>
  <si>
    <t>秩父・皆野長瀞I.C</t>
    <phoneticPr fontId="1"/>
  </si>
  <si>
    <t>正面は自転車通行禁止</t>
    <rPh sb="0" eb="2">
      <t>ショウメン</t>
    </rPh>
    <rPh sb="3" eb="6">
      <t>ジテンシャ</t>
    </rPh>
    <rPh sb="6" eb="8">
      <t>ツウコウ</t>
    </rPh>
    <rPh sb="8" eb="10">
      <t>キンシ</t>
    </rPh>
    <phoneticPr fontId="1"/>
  </si>
  <si>
    <t>R254　　</t>
    <phoneticPr fontId="2"/>
  </si>
  <si>
    <t>R254　</t>
    <phoneticPr fontId="2"/>
  </si>
  <si>
    <t>2016/10/23 v1.1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</si>
</sst>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&quot;㎞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Impact"/>
      <family val="2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2"/>
      <charset val="128"/>
    </font>
    <font>
      <sz val="7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trike/>
      <sz val="11"/>
      <name val="ＭＳ Ｐゴシック"/>
      <family val="2"/>
      <charset val="128"/>
      <scheme val="minor"/>
    </font>
    <font>
      <b/>
      <sz val="6"/>
      <name val="ＭＳ Ｐゴシック"/>
      <family val="3"/>
      <charset val="128"/>
      <scheme val="minor"/>
    </font>
    <font>
      <strike/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2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3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5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6" fillId="0" borderId="2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>
      <alignment vertical="center"/>
    </xf>
    <xf numFmtId="176" fontId="6" fillId="0" borderId="26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36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horizontal="left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left" vertical="center"/>
    </xf>
    <xf numFmtId="176" fontId="10" fillId="0" borderId="4" xfId="0" applyNumberFormat="1" applyFont="1" applyFill="1" applyBorder="1" applyAlignment="1">
      <alignment horizontal="left" vertical="center"/>
    </xf>
    <xf numFmtId="0" fontId="10" fillId="0" borderId="24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0" fillId="0" borderId="25" xfId="0" applyFont="1" applyFill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10" fillId="0" borderId="1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2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76" fontId="10" fillId="0" borderId="3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176" fontId="10" fillId="0" borderId="25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0" fontId="10" fillId="0" borderId="26" xfId="0" applyFont="1" applyBorder="1">
      <alignment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left" vertical="center"/>
    </xf>
    <xf numFmtId="176" fontId="10" fillId="0" borderId="33" xfId="0" applyNumberFormat="1" applyFont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left" vertical="center"/>
    </xf>
    <xf numFmtId="176" fontId="10" fillId="0" borderId="38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left" vertical="center"/>
    </xf>
    <xf numFmtId="0" fontId="10" fillId="0" borderId="29" xfId="0" applyFont="1" applyFill="1" applyBorder="1">
      <alignment vertical="center"/>
    </xf>
    <xf numFmtId="0" fontId="10" fillId="0" borderId="30" xfId="0" applyFont="1" applyFill="1" applyBorder="1">
      <alignment vertical="center"/>
    </xf>
    <xf numFmtId="0" fontId="10" fillId="0" borderId="31" xfId="0" applyFont="1" applyFill="1" applyBorder="1">
      <alignment vertical="center"/>
    </xf>
    <xf numFmtId="0" fontId="10" fillId="0" borderId="38" xfId="0" applyFont="1" applyFill="1" applyBorder="1">
      <alignment vertical="center"/>
    </xf>
    <xf numFmtId="0" fontId="13" fillId="0" borderId="0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13" xfId="0" applyFont="1" applyBorder="1">
      <alignment vertical="center"/>
    </xf>
    <xf numFmtId="0" fontId="10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10" fillId="0" borderId="30" xfId="0" applyFont="1" applyBorder="1">
      <alignment vertical="center"/>
    </xf>
    <xf numFmtId="176" fontId="13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176" fontId="10" fillId="0" borderId="46" xfId="0" applyNumberFormat="1" applyFont="1" applyBorder="1" applyAlignment="1">
      <alignment horizontal="left" vertical="center"/>
    </xf>
    <xf numFmtId="176" fontId="10" fillId="0" borderId="4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5" fillId="0" borderId="15" xfId="0" applyFont="1" applyBorder="1" applyAlignment="1">
      <alignment horizontal="right" vertical="center"/>
    </xf>
    <xf numFmtId="176" fontId="10" fillId="0" borderId="49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176" fontId="10" fillId="0" borderId="32" xfId="0" applyNumberFormat="1" applyFont="1" applyFill="1" applyBorder="1" applyAlignment="1">
      <alignment horizontal="right" vertical="center"/>
    </xf>
    <xf numFmtId="0" fontId="13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10" fillId="0" borderId="48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0" fillId="0" borderId="22" xfId="0" applyFont="1" applyBorder="1">
      <alignment vertical="center"/>
    </xf>
    <xf numFmtId="0" fontId="6" fillId="0" borderId="22" xfId="0" applyFont="1" applyFill="1" applyBorder="1" applyAlignment="1">
      <alignment horizontal="left" vertical="center"/>
    </xf>
    <xf numFmtId="176" fontId="13" fillId="0" borderId="51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right" vertical="center" shrinkToFit="1"/>
    </xf>
    <xf numFmtId="176" fontId="10" fillId="0" borderId="21" xfId="0" applyNumberFormat="1" applyFont="1" applyFill="1" applyBorder="1" applyAlignment="1">
      <alignment horizontal="right" vertical="center" shrinkToFit="1"/>
    </xf>
    <xf numFmtId="176" fontId="10" fillId="0" borderId="33" xfId="0" applyNumberFormat="1" applyFont="1" applyFill="1" applyBorder="1" applyAlignment="1">
      <alignment horizontal="right" vertical="center"/>
    </xf>
    <xf numFmtId="0" fontId="10" fillId="0" borderId="44" xfId="0" applyFont="1" applyBorder="1" applyAlignment="1">
      <alignment horizontal="left" vertical="center"/>
    </xf>
    <xf numFmtId="0" fontId="16" fillId="0" borderId="3" xfId="0" applyFont="1" applyBorder="1" applyAlignment="1">
      <alignment horizontal="right" vertical="center"/>
    </xf>
    <xf numFmtId="176" fontId="10" fillId="0" borderId="45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41" xfId="0" applyNumberFormat="1" applyFont="1" applyBorder="1" applyAlignment="1">
      <alignment horizontal="right" vertical="center"/>
    </xf>
    <xf numFmtId="0" fontId="10" fillId="0" borderId="13" xfId="0" applyFont="1" applyBorder="1">
      <alignment vertical="center"/>
    </xf>
    <xf numFmtId="0" fontId="10" fillId="0" borderId="41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10" fillId="0" borderId="4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42" xfId="0" applyFont="1" applyBorder="1" applyAlignment="1">
      <alignment horizontal="right" vertical="center"/>
    </xf>
    <xf numFmtId="0" fontId="10" fillId="0" borderId="2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2" xfId="0" applyFont="1" applyBorder="1">
      <alignment vertical="center"/>
    </xf>
    <xf numFmtId="176" fontId="10" fillId="0" borderId="43" xfId="0" applyNumberFormat="1" applyFont="1" applyBorder="1" applyAlignment="1">
      <alignment horizontal="left" vertical="center"/>
    </xf>
    <xf numFmtId="176" fontId="10" fillId="0" borderId="3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9" fillId="0" borderId="5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0" fillId="0" borderId="51" xfId="0" applyNumberFormat="1" applyFont="1" applyBorder="1" applyAlignment="1">
      <alignment horizontal="left" vertical="center"/>
    </xf>
    <xf numFmtId="176" fontId="10" fillId="0" borderId="52" xfId="0" applyNumberFormat="1" applyFont="1" applyBorder="1" applyAlignment="1">
      <alignment horizontal="left" vertical="center"/>
    </xf>
    <xf numFmtId="176" fontId="10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76" fontId="10" fillId="0" borderId="13" xfId="0" applyNumberFormat="1" applyFont="1" applyBorder="1" applyAlignment="1">
      <alignment horizontal="left" vertical="center"/>
    </xf>
    <xf numFmtId="176" fontId="13" fillId="0" borderId="13" xfId="0" applyNumberFormat="1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4" fontId="5" fillId="0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58</xdr:row>
      <xdr:rowOff>44450</xdr:rowOff>
    </xdr:from>
    <xdr:to>
      <xdr:col>9</xdr:col>
      <xdr:colOff>0</xdr:colOff>
      <xdr:row>62</xdr:row>
      <xdr:rowOff>177800</xdr:rowOff>
    </xdr:to>
    <xdr:sp macro="" textlink="">
      <xdr:nvSpPr>
        <xdr:cNvPr id="112" name="Line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 flipV="1">
          <a:off x="6343650" y="9988550"/>
          <a:ext cx="0" cy="8128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60</xdr:row>
      <xdr:rowOff>6350</xdr:rowOff>
    </xdr:from>
    <xdr:to>
      <xdr:col>9</xdr:col>
      <xdr:colOff>234950</xdr:colOff>
      <xdr:row>60</xdr:row>
      <xdr:rowOff>6350</xdr:rowOff>
    </xdr:to>
    <xdr:sp macro="" textlink="">
      <xdr:nvSpPr>
        <xdr:cNvPr id="113" name="Lin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6057900" y="102933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62</xdr:row>
      <xdr:rowOff>19050</xdr:rowOff>
    </xdr:from>
    <xdr:to>
      <xdr:col>9</xdr:col>
      <xdr:colOff>234950</xdr:colOff>
      <xdr:row>62</xdr:row>
      <xdr:rowOff>19050</xdr:rowOff>
    </xdr:to>
    <xdr:sp macro="" textlink="">
      <xdr:nvSpPr>
        <xdr:cNvPr id="114" name="Line 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6057900" y="106489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60</xdr:row>
      <xdr:rowOff>6350</xdr:rowOff>
    </xdr:from>
    <xdr:to>
      <xdr:col>9</xdr:col>
      <xdr:colOff>234950</xdr:colOff>
      <xdr:row>60</xdr:row>
      <xdr:rowOff>6350</xdr:rowOff>
    </xdr:to>
    <xdr:sp macro="" textlink="">
      <xdr:nvSpPr>
        <xdr:cNvPr id="115" name="Line 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6057900" y="102933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62</xdr:row>
      <xdr:rowOff>19050</xdr:rowOff>
    </xdr:from>
    <xdr:to>
      <xdr:col>9</xdr:col>
      <xdr:colOff>234950</xdr:colOff>
      <xdr:row>62</xdr:row>
      <xdr:rowOff>19050</xdr:rowOff>
    </xdr:to>
    <xdr:sp macro="" textlink="">
      <xdr:nvSpPr>
        <xdr:cNvPr id="116" name="Line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6057900" y="106489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679450</xdr:colOff>
      <xdr:row>63</xdr:row>
      <xdr:rowOff>0</xdr:rowOff>
    </xdr:from>
    <xdr:to>
      <xdr:col>9</xdr:col>
      <xdr:colOff>101600</xdr:colOff>
      <xdr:row>63</xdr:row>
      <xdr:rowOff>127000</xdr:rowOff>
    </xdr:to>
    <xdr:sp macro="" textlink="">
      <xdr:nvSpPr>
        <xdr:cNvPr id="117" name="AutoShape 1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6851650" y="10458450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62</xdr:row>
      <xdr:rowOff>19050</xdr:rowOff>
    </xdr:from>
    <xdr:to>
      <xdr:col>9</xdr:col>
      <xdr:colOff>234950</xdr:colOff>
      <xdr:row>62</xdr:row>
      <xdr:rowOff>19050</xdr:rowOff>
    </xdr:to>
    <xdr:sp macro="" textlink="">
      <xdr:nvSpPr>
        <xdr:cNvPr id="118" name="Line 1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6057900" y="106489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679450</xdr:colOff>
      <xdr:row>59</xdr:row>
      <xdr:rowOff>114300</xdr:rowOff>
    </xdr:from>
    <xdr:to>
      <xdr:col>9</xdr:col>
      <xdr:colOff>101600</xdr:colOff>
      <xdr:row>60</xdr:row>
      <xdr:rowOff>76200</xdr:rowOff>
    </xdr:to>
    <xdr:sp macro="" textlink="">
      <xdr:nvSpPr>
        <xdr:cNvPr id="119" name="Oval 1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6851650" y="9925050"/>
          <a:ext cx="1936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679450</xdr:colOff>
      <xdr:row>48</xdr:row>
      <xdr:rowOff>9525</xdr:rowOff>
    </xdr:from>
    <xdr:to>
      <xdr:col>9</xdr:col>
      <xdr:colOff>101600</xdr:colOff>
      <xdr:row>48</xdr:row>
      <xdr:rowOff>136525</xdr:rowOff>
    </xdr:to>
    <xdr:sp macro="" textlink="">
      <xdr:nvSpPr>
        <xdr:cNvPr id="120" name="AutoShape 2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6851650" y="8039100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43</xdr:row>
      <xdr:rowOff>0</xdr:rowOff>
    </xdr:from>
    <xdr:to>
      <xdr:col>9</xdr:col>
      <xdr:colOff>0</xdr:colOff>
      <xdr:row>48</xdr:row>
      <xdr:rowOff>6350</xdr:rowOff>
    </xdr:to>
    <xdr:sp macro="" textlink="">
      <xdr:nvSpPr>
        <xdr:cNvPr id="121" name="Freeform 2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/>
        </xdr:cNvSpPr>
      </xdr:nvSpPr>
      <xdr:spPr bwMode="auto">
        <a:xfrm>
          <a:off x="6153150" y="7372350"/>
          <a:ext cx="190500" cy="863600"/>
        </a:xfrm>
        <a:custGeom>
          <a:avLst/>
          <a:gdLst>
            <a:gd name="T0" fmla="*/ 6436973 w 6899"/>
            <a:gd name="T1" fmla="*/ 87003495 h 8318"/>
            <a:gd name="T2" fmla="*/ 6436973 w 6899"/>
            <a:gd name="T3" fmla="*/ 42058282 h 8318"/>
            <a:gd name="T4" fmla="*/ 0 w 6899"/>
            <a:gd name="T5" fmla="*/ 0 h 8318"/>
            <a:gd name="T6" fmla="*/ 0 w 6899"/>
            <a:gd name="T7" fmla="*/ 0 h 8318"/>
            <a:gd name="T8" fmla="*/ 6899 w 6899"/>
            <a:gd name="T9" fmla="*/ 8318 h 83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T6" t="T7" r="T8" b="T9"/>
          <a:pathLst>
            <a:path w="6899" h="8318">
              <a:moveTo>
                <a:pt x="6899" y="8318"/>
              </a:moveTo>
              <a:lnTo>
                <a:pt x="6899" y="402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19050</xdr:colOff>
      <xdr:row>43</xdr:row>
      <xdr:rowOff>38100</xdr:rowOff>
    </xdr:from>
    <xdr:to>
      <xdr:col>9</xdr:col>
      <xdr:colOff>279400</xdr:colOff>
      <xdr:row>45</xdr:row>
      <xdr:rowOff>69850</xdr:rowOff>
    </xdr:to>
    <xdr:sp macro="" textlink="">
      <xdr:nvSpPr>
        <xdr:cNvPr id="122" name="Line 2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 flipV="1">
          <a:off x="6362700" y="7410450"/>
          <a:ext cx="260350" cy="3746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679450</xdr:colOff>
      <xdr:row>40</xdr:row>
      <xdr:rowOff>0</xdr:rowOff>
    </xdr:from>
    <xdr:to>
      <xdr:col>9</xdr:col>
      <xdr:colOff>101600</xdr:colOff>
      <xdr:row>40</xdr:row>
      <xdr:rowOff>127000</xdr:rowOff>
    </xdr:to>
    <xdr:sp macro="" textlink="">
      <xdr:nvSpPr>
        <xdr:cNvPr id="123" name="AutoShape 2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6851650" y="67341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558800</xdr:colOff>
      <xdr:row>40</xdr:row>
      <xdr:rowOff>6350</xdr:rowOff>
    </xdr:to>
    <xdr:sp macro="" textlink="">
      <xdr:nvSpPr>
        <xdr:cNvPr id="124" name="Freeform 2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/>
        </xdr:cNvSpPr>
      </xdr:nvSpPr>
      <xdr:spPr bwMode="auto">
        <a:xfrm>
          <a:off x="6343650" y="6343650"/>
          <a:ext cx="558800" cy="520700"/>
        </a:xfrm>
        <a:custGeom>
          <a:avLst/>
          <a:gdLst>
            <a:gd name="T0" fmla="*/ 0 w 11034"/>
            <a:gd name="T1" fmla="*/ 2147483647 h 9118"/>
            <a:gd name="T2" fmla="*/ 0 w 11034"/>
            <a:gd name="T3" fmla="*/ 70368264 h 9118"/>
            <a:gd name="T4" fmla="*/ 2147483647 w 11034"/>
            <a:gd name="T5" fmla="*/ 0 h 9118"/>
            <a:gd name="T6" fmla="*/ 0 w 11034"/>
            <a:gd name="T7" fmla="*/ 0 h 9118"/>
            <a:gd name="T8" fmla="*/ 11034 w 11034"/>
            <a:gd name="T9" fmla="*/ 9118 h 91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T6" t="T7" r="T8" b="T9"/>
          <a:pathLst>
            <a:path w="11034" h="9118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158750</xdr:colOff>
      <xdr:row>37</xdr:row>
      <xdr:rowOff>0</xdr:rowOff>
    </xdr:from>
    <xdr:to>
      <xdr:col>8</xdr:col>
      <xdr:colOff>647700</xdr:colOff>
      <xdr:row>37</xdr:row>
      <xdr:rowOff>0</xdr:rowOff>
    </xdr:to>
    <xdr:sp macro="" textlink="">
      <xdr:nvSpPr>
        <xdr:cNvPr id="125" name="Line 2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797550" y="6343650"/>
          <a:ext cx="4889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679450</xdr:colOff>
      <xdr:row>44</xdr:row>
      <xdr:rowOff>139700</xdr:rowOff>
    </xdr:from>
    <xdr:to>
      <xdr:col>9</xdr:col>
      <xdr:colOff>101600</xdr:colOff>
      <xdr:row>45</xdr:row>
      <xdr:rowOff>101600</xdr:rowOff>
    </xdr:to>
    <xdr:sp macro="" textlink="">
      <xdr:nvSpPr>
        <xdr:cNvPr id="126" name="Oval 1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6851650" y="7521575"/>
          <a:ext cx="1936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679450</xdr:colOff>
      <xdr:row>36</xdr:row>
      <xdr:rowOff>101600</xdr:rowOff>
    </xdr:from>
    <xdr:to>
      <xdr:col>9</xdr:col>
      <xdr:colOff>101600</xdr:colOff>
      <xdr:row>37</xdr:row>
      <xdr:rowOff>69850</xdr:rowOff>
    </xdr:to>
    <xdr:sp macro="" textlink="">
      <xdr:nvSpPr>
        <xdr:cNvPr id="127" name="Oval 1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6851650" y="6188075"/>
          <a:ext cx="193675" cy="1301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190500</xdr:colOff>
      <xdr:row>53</xdr:row>
      <xdr:rowOff>0</xdr:rowOff>
    </xdr:from>
    <xdr:to>
      <xdr:col>9</xdr:col>
      <xdr:colOff>609600</xdr:colOff>
      <xdr:row>53</xdr:row>
      <xdr:rowOff>0</xdr:rowOff>
    </xdr:to>
    <xdr:sp macro="" textlink="">
      <xdr:nvSpPr>
        <xdr:cNvPr id="129" name="Line 2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6534150" y="908685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336550</xdr:colOff>
      <xdr:row>53</xdr:row>
      <xdr:rowOff>76200</xdr:rowOff>
    </xdr:from>
    <xdr:to>
      <xdr:col>9</xdr:col>
      <xdr:colOff>117346</xdr:colOff>
      <xdr:row>54</xdr:row>
      <xdr:rowOff>19050</xdr:rowOff>
    </xdr:to>
    <xdr:sp macro="" textlink="">
      <xdr:nvSpPr>
        <xdr:cNvPr id="130" name="フリーフォーム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975350" y="9163050"/>
          <a:ext cx="485646" cy="114300"/>
        </a:xfrm>
        <a:custGeom>
          <a:avLst/>
          <a:gdLst>
            <a:gd name="connsiteX0" fmla="*/ 0 w 695325"/>
            <a:gd name="connsiteY0" fmla="*/ 0 h 114300"/>
            <a:gd name="connsiteX1" fmla="*/ 581025 w 695325"/>
            <a:gd name="connsiteY1" fmla="*/ 0 h 114300"/>
            <a:gd name="connsiteX2" fmla="*/ 695325 w 695325"/>
            <a:gd name="connsiteY2" fmla="*/ 114300 h 114300"/>
            <a:gd name="connsiteX0" fmla="*/ 0 w 742950"/>
            <a:gd name="connsiteY0" fmla="*/ 0 h 114300"/>
            <a:gd name="connsiteX1" fmla="*/ 628650 w 742950"/>
            <a:gd name="connsiteY1" fmla="*/ 0 h 114300"/>
            <a:gd name="connsiteX2" fmla="*/ 742950 w 742950"/>
            <a:gd name="connsiteY2" fmla="*/ 11430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114300">
              <a:moveTo>
                <a:pt x="0" y="0"/>
              </a:moveTo>
              <a:lnTo>
                <a:pt x="628650" y="0"/>
              </a:lnTo>
              <a:lnTo>
                <a:pt x="742950" y="1143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419100</xdr:colOff>
      <xdr:row>50</xdr:row>
      <xdr:rowOff>114300</xdr:rowOff>
    </xdr:from>
    <xdr:to>
      <xdr:col>8</xdr:col>
      <xdr:colOff>463550</xdr:colOff>
      <xdr:row>52</xdr:row>
      <xdr:rowOff>95250</xdr:rowOff>
    </xdr:to>
    <xdr:sp macro="" textlink="">
      <xdr:nvSpPr>
        <xdr:cNvPr id="131" name="Freeform 10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/>
        </xdr:cNvSpPr>
      </xdr:nvSpPr>
      <xdr:spPr bwMode="auto">
        <a:xfrm rot="-5400000">
          <a:off x="5918200" y="882650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495300</xdr:colOff>
      <xdr:row>50</xdr:row>
      <xdr:rowOff>114300</xdr:rowOff>
    </xdr:from>
    <xdr:to>
      <xdr:col>8</xdr:col>
      <xdr:colOff>539750</xdr:colOff>
      <xdr:row>52</xdr:row>
      <xdr:rowOff>95250</xdr:rowOff>
    </xdr:to>
    <xdr:sp macro="" textlink="">
      <xdr:nvSpPr>
        <xdr:cNvPr id="132" name="Freeform 10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/>
        </xdr:cNvSpPr>
      </xdr:nvSpPr>
      <xdr:spPr bwMode="auto">
        <a:xfrm rot="-5400000">
          <a:off x="5994400" y="882650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444500</xdr:colOff>
      <xdr:row>53</xdr:row>
      <xdr:rowOff>76200</xdr:rowOff>
    </xdr:from>
    <xdr:to>
      <xdr:col>8</xdr:col>
      <xdr:colOff>488950</xdr:colOff>
      <xdr:row>55</xdr:row>
      <xdr:rowOff>57150</xdr:rowOff>
    </xdr:to>
    <xdr:sp macro="" textlink="">
      <xdr:nvSpPr>
        <xdr:cNvPr id="133" name="Freeform 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/>
        </xdr:cNvSpPr>
      </xdr:nvSpPr>
      <xdr:spPr bwMode="auto">
        <a:xfrm rot="-5400000">
          <a:off x="5943600" y="930275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520700</xdr:colOff>
      <xdr:row>53</xdr:row>
      <xdr:rowOff>76200</xdr:rowOff>
    </xdr:from>
    <xdr:to>
      <xdr:col>8</xdr:col>
      <xdr:colOff>565150</xdr:colOff>
      <xdr:row>55</xdr:row>
      <xdr:rowOff>57150</xdr:rowOff>
    </xdr:to>
    <xdr:sp macro="" textlink="">
      <xdr:nvSpPr>
        <xdr:cNvPr id="134" name="Freeform 10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/>
        </xdr:cNvSpPr>
      </xdr:nvSpPr>
      <xdr:spPr bwMode="auto">
        <a:xfrm rot="-5400000">
          <a:off x="6019800" y="930275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584200</xdr:colOff>
      <xdr:row>50</xdr:row>
      <xdr:rowOff>114300</xdr:rowOff>
    </xdr:from>
    <xdr:to>
      <xdr:col>8</xdr:col>
      <xdr:colOff>628650</xdr:colOff>
      <xdr:row>52</xdr:row>
      <xdr:rowOff>95250</xdr:rowOff>
    </xdr:to>
    <xdr:sp macro="" textlink="">
      <xdr:nvSpPr>
        <xdr:cNvPr id="135" name="Freeform 10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/>
        </xdr:cNvSpPr>
      </xdr:nvSpPr>
      <xdr:spPr bwMode="auto">
        <a:xfrm rot="-5400000">
          <a:off x="6083300" y="882650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603250</xdr:colOff>
      <xdr:row>53</xdr:row>
      <xdr:rowOff>76200</xdr:rowOff>
    </xdr:from>
    <xdr:to>
      <xdr:col>8</xdr:col>
      <xdr:colOff>641350</xdr:colOff>
      <xdr:row>55</xdr:row>
      <xdr:rowOff>57150</xdr:rowOff>
    </xdr:to>
    <xdr:sp macro="" textlink="">
      <xdr:nvSpPr>
        <xdr:cNvPr id="136" name="Freeform 10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/>
        </xdr:cNvSpPr>
      </xdr:nvSpPr>
      <xdr:spPr bwMode="auto">
        <a:xfrm rot="-5400000">
          <a:off x="6099175" y="9305925"/>
          <a:ext cx="323850" cy="3810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190500</xdr:colOff>
      <xdr:row>53</xdr:row>
      <xdr:rowOff>0</xdr:rowOff>
    </xdr:from>
    <xdr:to>
      <xdr:col>9</xdr:col>
      <xdr:colOff>190500</xdr:colOff>
      <xdr:row>56</xdr:row>
      <xdr:rowOff>0</xdr:rowOff>
    </xdr:to>
    <xdr:sp macro="" textlink="">
      <xdr:nvSpPr>
        <xdr:cNvPr id="137" name="Line 1710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6534150" y="90868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101600</xdr:colOff>
      <xdr:row>53</xdr:row>
      <xdr:rowOff>0</xdr:rowOff>
    </xdr:from>
    <xdr:to>
      <xdr:col>9</xdr:col>
      <xdr:colOff>190500</xdr:colOff>
      <xdr:row>53</xdr:row>
      <xdr:rowOff>0</xdr:rowOff>
    </xdr:to>
    <xdr:sp macro="" textlink="">
      <xdr:nvSpPr>
        <xdr:cNvPr id="138" name="Line 1710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 flipH="1">
          <a:off x="5740400" y="9086850"/>
          <a:ext cx="79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336550</xdr:colOff>
      <xdr:row>52</xdr:row>
      <xdr:rowOff>95250</xdr:rowOff>
    </xdr:from>
    <xdr:to>
      <xdr:col>9</xdr:col>
      <xdr:colOff>44450</xdr:colOff>
      <xdr:row>52</xdr:row>
      <xdr:rowOff>95250</xdr:rowOff>
    </xdr:to>
    <xdr:sp macro="" textlink="">
      <xdr:nvSpPr>
        <xdr:cNvPr id="139" name="Line 1710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 flipH="1">
          <a:off x="5975350" y="9010650"/>
          <a:ext cx="41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44450</xdr:colOff>
      <xdr:row>51</xdr:row>
      <xdr:rowOff>165100</xdr:rowOff>
    </xdr:from>
    <xdr:to>
      <xdr:col>9</xdr:col>
      <xdr:colOff>120650</xdr:colOff>
      <xdr:row>52</xdr:row>
      <xdr:rowOff>95250</xdr:rowOff>
    </xdr:to>
    <xdr:sp macro="" textlink="">
      <xdr:nvSpPr>
        <xdr:cNvPr id="140" name="Line 1710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 flipH="1">
          <a:off x="6388100" y="8909050"/>
          <a:ext cx="762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635000</xdr:colOff>
      <xdr:row>43</xdr:row>
      <xdr:rowOff>0</xdr:rowOff>
    </xdr:from>
    <xdr:to>
      <xdr:col>9</xdr:col>
      <xdr:colOff>114300</xdr:colOff>
      <xdr:row>44</xdr:row>
      <xdr:rowOff>0</xdr:rowOff>
    </xdr:to>
    <xdr:sp macro="" textlink="" fLocksText="0">
      <xdr:nvSpPr>
        <xdr:cNvPr id="141" name="Rectangle 48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6273800" y="7372350"/>
          <a:ext cx="184150" cy="17145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twoCellAnchor>
    <xdr:from>
      <xdr:col>6</xdr:col>
      <xdr:colOff>679450</xdr:colOff>
      <xdr:row>32</xdr:row>
      <xdr:rowOff>0</xdr:rowOff>
    </xdr:from>
    <xdr:to>
      <xdr:col>7</xdr:col>
      <xdr:colOff>101600</xdr:colOff>
      <xdr:row>32</xdr:row>
      <xdr:rowOff>127000</xdr:rowOff>
    </xdr:to>
    <xdr:sp macro="" textlink="">
      <xdr:nvSpPr>
        <xdr:cNvPr id="158" name="AutoShape 10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5308600" y="54387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679450</xdr:colOff>
      <xdr:row>48</xdr:row>
      <xdr:rowOff>0</xdr:rowOff>
    </xdr:from>
    <xdr:to>
      <xdr:col>7</xdr:col>
      <xdr:colOff>101600</xdr:colOff>
      <xdr:row>48</xdr:row>
      <xdr:rowOff>127000</xdr:rowOff>
    </xdr:to>
    <xdr:sp macro="" textlink="">
      <xdr:nvSpPr>
        <xdr:cNvPr id="160" name="AutoShape 10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5308600" y="80295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285750</xdr:colOff>
      <xdr:row>29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2" name="Freeform 7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/>
        </xdr:cNvSpPr>
      </xdr:nvSpPr>
      <xdr:spPr bwMode="auto">
        <a:xfrm>
          <a:off x="4514850" y="4972050"/>
          <a:ext cx="419100" cy="514350"/>
        </a:xfrm>
        <a:custGeom>
          <a:avLst/>
          <a:gdLst>
            <a:gd name="T0" fmla="*/ 2147483647 w 48"/>
            <a:gd name="T1" fmla="*/ 2147483647 h 54"/>
            <a:gd name="T2" fmla="*/ 2147483647 w 48"/>
            <a:gd name="T3" fmla="*/ 0 h 54"/>
            <a:gd name="T4" fmla="*/ 0 w 48"/>
            <a:gd name="T5" fmla="*/ 0 h 54"/>
            <a:gd name="T6" fmla="*/ 0 60000 65536"/>
            <a:gd name="T7" fmla="*/ 0 60000 65536"/>
            <a:gd name="T8" fmla="*/ 0 60000 65536"/>
            <a:gd name="T9" fmla="*/ 0 w 48"/>
            <a:gd name="T10" fmla="*/ 0 h 54"/>
            <a:gd name="T11" fmla="*/ 48 w 48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54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368300</xdr:colOff>
      <xdr:row>29</xdr:row>
      <xdr:rowOff>0</xdr:rowOff>
    </xdr:to>
    <xdr:sp macro="" textlink="">
      <xdr:nvSpPr>
        <xdr:cNvPr id="173" name="Line 7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4933950" y="4972050"/>
          <a:ext cx="368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679450</xdr:colOff>
      <xdr:row>28</xdr:row>
      <xdr:rowOff>101600</xdr:rowOff>
    </xdr:from>
    <xdr:to>
      <xdr:col>7</xdr:col>
      <xdr:colOff>101600</xdr:colOff>
      <xdr:row>29</xdr:row>
      <xdr:rowOff>69850</xdr:rowOff>
    </xdr:to>
    <xdr:sp macro="" textlink="">
      <xdr:nvSpPr>
        <xdr:cNvPr id="174" name="Oval 7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5308600" y="4892675"/>
          <a:ext cx="1936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679450</xdr:colOff>
      <xdr:row>56</xdr:row>
      <xdr:rowOff>3175</xdr:rowOff>
    </xdr:from>
    <xdr:to>
      <xdr:col>3</xdr:col>
      <xdr:colOff>101600</xdr:colOff>
      <xdr:row>56</xdr:row>
      <xdr:rowOff>114300</xdr:rowOff>
    </xdr:to>
    <xdr:sp macro="" textlink="">
      <xdr:nvSpPr>
        <xdr:cNvPr id="322" name="AutoShape 1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2222500" y="9328150"/>
          <a:ext cx="193675" cy="1111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127000</xdr:colOff>
      <xdr:row>52</xdr:row>
      <xdr:rowOff>165100</xdr:rowOff>
    </xdr:from>
    <xdr:to>
      <xdr:col>3</xdr:col>
      <xdr:colOff>0</xdr:colOff>
      <xdr:row>55</xdr:row>
      <xdr:rowOff>165100</xdr:rowOff>
    </xdr:to>
    <xdr:sp macro="" textlink="">
      <xdr:nvSpPr>
        <xdr:cNvPr id="323" name="AutoShape 10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/>
        </xdr:cNvSpPr>
      </xdr:nvSpPr>
      <xdr:spPr bwMode="auto">
        <a:xfrm flipH="1" flipV="1">
          <a:off x="2946400" y="825500"/>
          <a:ext cx="577850" cy="495300"/>
        </a:xfrm>
        <a:custGeom>
          <a:avLst/>
          <a:gdLst>
            <a:gd name="T0" fmla="*/ 0 w 61"/>
            <a:gd name="T1" fmla="*/ 0 h 10"/>
            <a:gd name="T2" fmla="*/ 0 w 61"/>
            <a:gd name="T3" fmla="*/ 10 h 10"/>
            <a:gd name="T4" fmla="*/ 61 w 61"/>
            <a:gd name="T5" fmla="*/ 10 h 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61" h="10">
              <a:moveTo>
                <a:pt x="0" y="0"/>
              </a:moveTo>
              <a:lnTo>
                <a:pt x="0" y="10"/>
              </a:lnTo>
              <a:lnTo>
                <a:pt x="61" y="1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53</xdr:row>
      <xdr:rowOff>0</xdr:rowOff>
    </xdr:from>
    <xdr:to>
      <xdr:col>3</xdr:col>
      <xdr:colOff>546100</xdr:colOff>
      <xdr:row>53</xdr:row>
      <xdr:rowOff>0</xdr:rowOff>
    </xdr:to>
    <xdr:sp macro="" textlink="">
      <xdr:nvSpPr>
        <xdr:cNvPr id="324" name="Line 110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ShapeType="1"/>
        </xdr:cNvSpPr>
      </xdr:nvSpPr>
      <xdr:spPr bwMode="auto">
        <a:xfrm>
          <a:off x="3581400" y="825500"/>
          <a:ext cx="4889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692150</xdr:colOff>
      <xdr:row>52</xdr:row>
      <xdr:rowOff>107950</xdr:rowOff>
    </xdr:from>
    <xdr:to>
      <xdr:col>3</xdr:col>
      <xdr:colOff>95250</xdr:colOff>
      <xdr:row>53</xdr:row>
      <xdr:rowOff>63500</xdr:rowOff>
    </xdr:to>
    <xdr:sp macro="" textlink="">
      <xdr:nvSpPr>
        <xdr:cNvPr id="326" name="Oval 11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2235200" y="8785225"/>
          <a:ext cx="174625" cy="1174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679450</xdr:colOff>
      <xdr:row>8</xdr:row>
      <xdr:rowOff>0</xdr:rowOff>
    </xdr:from>
    <xdr:to>
      <xdr:col>7</xdr:col>
      <xdr:colOff>101600</xdr:colOff>
      <xdr:row>8</xdr:row>
      <xdr:rowOff>107950</xdr:rowOff>
    </xdr:to>
    <xdr:sp macro="" textlink="">
      <xdr:nvSpPr>
        <xdr:cNvPr id="398" name="AutoShape 8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5308600" y="1381125"/>
          <a:ext cx="19367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771852</xdr:colOff>
      <xdr:row>12</xdr:row>
      <xdr:rowOff>168330</xdr:rowOff>
    </xdr:from>
    <xdr:to>
      <xdr:col>7</xdr:col>
      <xdr:colOff>591206</xdr:colOff>
      <xdr:row>16</xdr:row>
      <xdr:rowOff>6350</xdr:rowOff>
    </xdr:to>
    <xdr:sp macro="" textlink="">
      <xdr:nvSpPr>
        <xdr:cNvPr id="399" name="Freeform 8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/>
        </xdr:cNvSpPr>
      </xdr:nvSpPr>
      <xdr:spPr bwMode="auto">
        <a:xfrm>
          <a:off x="5402973" y="2245765"/>
          <a:ext cx="591207" cy="527762"/>
        </a:xfrm>
        <a:custGeom>
          <a:avLst/>
          <a:gdLst>
            <a:gd name="T0" fmla="*/ 0 w 48"/>
            <a:gd name="T1" fmla="*/ 2147483647 h 63"/>
            <a:gd name="T2" fmla="*/ 0 w 48"/>
            <a:gd name="T3" fmla="*/ 0 h 63"/>
            <a:gd name="T4" fmla="*/ 2147483647 w 48"/>
            <a:gd name="T5" fmla="*/ 0 h 63"/>
            <a:gd name="T6" fmla="*/ 0 60000 65536"/>
            <a:gd name="T7" fmla="*/ 0 60000 65536"/>
            <a:gd name="T8" fmla="*/ 0 60000 65536"/>
            <a:gd name="T9" fmla="*/ 0 w 48"/>
            <a:gd name="T10" fmla="*/ 0 h 63"/>
            <a:gd name="T11" fmla="*/ 48 w 48"/>
            <a:gd name="T12" fmla="*/ 63 h 6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63">
              <a:moveTo>
                <a:pt x="0" y="63"/>
              </a:moveTo>
              <a:lnTo>
                <a:pt x="0" y="0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4106</xdr:colOff>
      <xdr:row>10</xdr:row>
      <xdr:rowOff>49266</xdr:rowOff>
    </xdr:from>
    <xdr:to>
      <xdr:col>7</xdr:col>
      <xdr:colOff>4709</xdr:colOff>
      <xdr:row>12</xdr:row>
      <xdr:rowOff>115178</xdr:rowOff>
    </xdr:to>
    <xdr:sp macro="" textlink="">
      <xdr:nvSpPr>
        <xdr:cNvPr id="400" name="Line 8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ShapeType="1"/>
        </xdr:cNvSpPr>
      </xdr:nvSpPr>
      <xdr:spPr bwMode="auto">
        <a:xfrm flipH="1" flipV="1">
          <a:off x="5407080" y="1781831"/>
          <a:ext cx="603" cy="4107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698500</xdr:colOff>
      <xdr:row>12</xdr:row>
      <xdr:rowOff>126566</xdr:rowOff>
    </xdr:from>
    <xdr:to>
      <xdr:col>7</xdr:col>
      <xdr:colOff>82550</xdr:colOff>
      <xdr:row>13</xdr:row>
      <xdr:rowOff>49380</xdr:rowOff>
    </xdr:to>
    <xdr:sp macro="" textlink="">
      <xdr:nvSpPr>
        <xdr:cNvPr id="401" name="Oval 8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5329621" y="2204001"/>
          <a:ext cx="155903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135486</xdr:colOff>
      <xdr:row>5</xdr:row>
      <xdr:rowOff>0</xdr:rowOff>
    </xdr:from>
    <xdr:to>
      <xdr:col>7</xdr:col>
      <xdr:colOff>1</xdr:colOff>
      <xdr:row>8</xdr:row>
      <xdr:rowOff>0</xdr:rowOff>
    </xdr:to>
    <xdr:sp macro="" textlink="">
      <xdr:nvSpPr>
        <xdr:cNvPr id="402" name="Freeform 8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/>
        </xdr:cNvSpPr>
      </xdr:nvSpPr>
      <xdr:spPr bwMode="auto">
        <a:xfrm>
          <a:off x="4766607" y="870388"/>
          <a:ext cx="636368" cy="517306"/>
        </a:xfrm>
        <a:custGeom>
          <a:avLst/>
          <a:gdLst>
            <a:gd name="T0" fmla="*/ 2147483647 w 54"/>
            <a:gd name="T1" fmla="*/ 2147483647 h 54"/>
            <a:gd name="T2" fmla="*/ 2147483647 w 54"/>
            <a:gd name="T3" fmla="*/ 0 h 54"/>
            <a:gd name="T4" fmla="*/ 0 w 54"/>
            <a:gd name="T5" fmla="*/ 0 h 54"/>
            <a:gd name="T6" fmla="*/ 0 60000 65536"/>
            <a:gd name="T7" fmla="*/ 0 60000 65536"/>
            <a:gd name="T8" fmla="*/ 0 60000 65536"/>
            <a:gd name="T9" fmla="*/ 0 w 54"/>
            <a:gd name="T10" fmla="*/ 0 h 54"/>
            <a:gd name="T11" fmla="*/ 54 w 54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4" h="54">
              <a:moveTo>
                <a:pt x="54" y="54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3</xdr:row>
      <xdr:rowOff>6350</xdr:rowOff>
    </xdr:from>
    <xdr:to>
      <xdr:col>7</xdr:col>
      <xdr:colOff>381000</xdr:colOff>
      <xdr:row>5</xdr:row>
      <xdr:rowOff>0</xdr:rowOff>
    </xdr:to>
    <xdr:sp macro="" textlink="">
      <xdr:nvSpPr>
        <xdr:cNvPr id="403" name="Freeform 8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/>
        </xdr:cNvSpPr>
      </xdr:nvSpPr>
      <xdr:spPr bwMode="auto">
        <a:xfrm>
          <a:off x="2159000" y="7429500"/>
          <a:ext cx="381000" cy="323850"/>
        </a:xfrm>
        <a:custGeom>
          <a:avLst/>
          <a:gdLst>
            <a:gd name="T0" fmla="*/ 0 w 44"/>
            <a:gd name="T1" fmla="*/ 0 h 35"/>
            <a:gd name="T2" fmla="*/ 0 w 44"/>
            <a:gd name="T3" fmla="*/ 2147483647 h 35"/>
            <a:gd name="T4" fmla="*/ 2147483647 w 44"/>
            <a:gd name="T5" fmla="*/ 2147483647 h 35"/>
            <a:gd name="T6" fmla="*/ 0 60000 65536"/>
            <a:gd name="T7" fmla="*/ 0 60000 65536"/>
            <a:gd name="T8" fmla="*/ 0 60000 65536"/>
            <a:gd name="T9" fmla="*/ 0 w 44"/>
            <a:gd name="T10" fmla="*/ 0 h 35"/>
            <a:gd name="T11" fmla="*/ 44 w 44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35">
              <a:moveTo>
                <a:pt x="0" y="0"/>
              </a:moveTo>
              <a:lnTo>
                <a:pt x="0" y="35"/>
              </a:lnTo>
              <a:lnTo>
                <a:pt x="44" y="3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688975</xdr:colOff>
      <xdr:row>4</xdr:row>
      <xdr:rowOff>107950</xdr:rowOff>
    </xdr:from>
    <xdr:to>
      <xdr:col>7</xdr:col>
      <xdr:colOff>92075</xdr:colOff>
      <xdr:row>5</xdr:row>
      <xdr:rowOff>44450</xdr:rowOff>
    </xdr:to>
    <xdr:sp macro="" textlink="">
      <xdr:nvSpPr>
        <xdr:cNvPr id="404" name="Oval 8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5318125" y="803275"/>
          <a:ext cx="174625" cy="1079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679450</xdr:colOff>
      <xdr:row>16</xdr:row>
      <xdr:rowOff>0</xdr:rowOff>
    </xdr:from>
    <xdr:to>
      <xdr:col>7</xdr:col>
      <xdr:colOff>101600</xdr:colOff>
      <xdr:row>16</xdr:row>
      <xdr:rowOff>107950</xdr:rowOff>
    </xdr:to>
    <xdr:sp macro="" textlink="">
      <xdr:nvSpPr>
        <xdr:cNvPr id="410" name="AutoShape 9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5308600" y="2752725"/>
          <a:ext cx="19367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628650</xdr:colOff>
      <xdr:row>53</xdr:row>
      <xdr:rowOff>44450</xdr:rowOff>
    </xdr:from>
    <xdr:to>
      <xdr:col>4</xdr:col>
      <xdr:colOff>666750</xdr:colOff>
      <xdr:row>55</xdr:row>
      <xdr:rowOff>139700</xdr:rowOff>
    </xdr:to>
    <xdr:sp macro="" textlink="">
      <xdr:nvSpPr>
        <xdr:cNvPr id="411" name="Freeform 9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/>
        </xdr:cNvSpPr>
      </xdr:nvSpPr>
      <xdr:spPr bwMode="auto">
        <a:xfrm>
          <a:off x="673100" y="10477500"/>
          <a:ext cx="38100" cy="4254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46"/>
            <a:gd name="T14" fmla="*/ 5 w 5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46">
              <a:moveTo>
                <a:pt x="0" y="0"/>
              </a:moveTo>
              <a:lnTo>
                <a:pt x="5" y="4"/>
              </a:lnTo>
              <a:lnTo>
                <a:pt x="5" y="42"/>
              </a:lnTo>
              <a:lnTo>
                <a:pt x="1" y="4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53</xdr:row>
      <xdr:rowOff>44450</xdr:rowOff>
    </xdr:from>
    <xdr:to>
      <xdr:col>5</xdr:col>
      <xdr:colOff>114300</xdr:colOff>
      <xdr:row>55</xdr:row>
      <xdr:rowOff>139700</xdr:rowOff>
    </xdr:to>
    <xdr:sp macro="" textlink="">
      <xdr:nvSpPr>
        <xdr:cNvPr id="412" name="Freeform 9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/>
        </xdr:cNvSpPr>
      </xdr:nvSpPr>
      <xdr:spPr bwMode="auto">
        <a:xfrm flipH="1">
          <a:off x="3933825" y="8883650"/>
          <a:ext cx="38100" cy="41910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46"/>
            <a:gd name="T14" fmla="*/ 5 w 5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46">
              <a:moveTo>
                <a:pt x="0" y="0"/>
              </a:moveTo>
              <a:lnTo>
                <a:pt x="5" y="4"/>
              </a:lnTo>
              <a:lnTo>
                <a:pt x="5" y="42"/>
              </a:lnTo>
              <a:lnTo>
                <a:pt x="1" y="4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771852</xdr:colOff>
      <xdr:row>52</xdr:row>
      <xdr:rowOff>156012</xdr:rowOff>
    </xdr:from>
    <xdr:to>
      <xdr:col>5</xdr:col>
      <xdr:colOff>595313</xdr:colOff>
      <xdr:row>56</xdr:row>
      <xdr:rowOff>4981</xdr:rowOff>
    </xdr:to>
    <xdr:sp macro="" textlink="">
      <xdr:nvSpPr>
        <xdr:cNvPr id="413" name="Freeform 9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/>
        </xdr:cNvSpPr>
      </xdr:nvSpPr>
      <xdr:spPr bwMode="auto">
        <a:xfrm>
          <a:off x="3859266" y="8810624"/>
          <a:ext cx="595314" cy="489443"/>
        </a:xfrm>
        <a:custGeom>
          <a:avLst/>
          <a:gdLst>
            <a:gd name="T0" fmla="*/ 0 w 51"/>
            <a:gd name="T1" fmla="*/ 2147483647 h 62"/>
            <a:gd name="T2" fmla="*/ 0 w 51"/>
            <a:gd name="T3" fmla="*/ 0 h 62"/>
            <a:gd name="T4" fmla="*/ 2147483647 w 51"/>
            <a:gd name="T5" fmla="*/ 0 h 62"/>
            <a:gd name="T6" fmla="*/ 0 60000 65536"/>
            <a:gd name="T7" fmla="*/ 0 60000 65536"/>
            <a:gd name="T8" fmla="*/ 0 60000 65536"/>
            <a:gd name="T9" fmla="*/ 0 w 51"/>
            <a:gd name="T10" fmla="*/ 0 h 62"/>
            <a:gd name="T11" fmla="*/ 51 w 51"/>
            <a:gd name="T12" fmla="*/ 62 h 6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62">
              <a:moveTo>
                <a:pt x="0" y="62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ysClr val="windowText" lastClr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298450</xdr:colOff>
      <xdr:row>53</xdr:row>
      <xdr:rowOff>127000</xdr:rowOff>
    </xdr:from>
    <xdr:to>
      <xdr:col>4</xdr:col>
      <xdr:colOff>666750</xdr:colOff>
      <xdr:row>54</xdr:row>
      <xdr:rowOff>6350</xdr:rowOff>
    </xdr:to>
    <xdr:sp macro="" textlink="">
      <xdr:nvSpPr>
        <xdr:cNvPr id="416" name="Freeform 10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/>
        </xdr:cNvSpPr>
      </xdr:nvSpPr>
      <xdr:spPr bwMode="auto">
        <a:xfrm>
          <a:off x="342900" y="10560050"/>
          <a:ext cx="368300" cy="44450"/>
        </a:xfrm>
        <a:custGeom>
          <a:avLst/>
          <a:gdLst>
            <a:gd name="T0" fmla="*/ 2147483647 w 43"/>
            <a:gd name="T1" fmla="*/ 2147483647 h 5"/>
            <a:gd name="T2" fmla="*/ 2147483647 w 43"/>
            <a:gd name="T3" fmla="*/ 0 h 5"/>
            <a:gd name="T4" fmla="*/ 2147483647 w 43"/>
            <a:gd name="T5" fmla="*/ 2147483647 h 5"/>
            <a:gd name="T6" fmla="*/ 0 w 43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5"/>
            <a:gd name="T14" fmla="*/ 43 w 4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" h="5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298450</xdr:colOff>
      <xdr:row>54</xdr:row>
      <xdr:rowOff>88900</xdr:rowOff>
    </xdr:from>
    <xdr:to>
      <xdr:col>4</xdr:col>
      <xdr:colOff>666750</xdr:colOff>
      <xdr:row>54</xdr:row>
      <xdr:rowOff>133350</xdr:rowOff>
    </xdr:to>
    <xdr:sp macro="" textlink="">
      <xdr:nvSpPr>
        <xdr:cNvPr id="417" name="Freeform 10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/>
        </xdr:cNvSpPr>
      </xdr:nvSpPr>
      <xdr:spPr bwMode="auto">
        <a:xfrm>
          <a:off x="342900" y="10687050"/>
          <a:ext cx="368300" cy="44450"/>
        </a:xfrm>
        <a:custGeom>
          <a:avLst/>
          <a:gdLst>
            <a:gd name="T0" fmla="*/ 2147483647 w 43"/>
            <a:gd name="T1" fmla="*/ 2147483647 h 5"/>
            <a:gd name="T2" fmla="*/ 2147483647 w 43"/>
            <a:gd name="T3" fmla="*/ 0 h 5"/>
            <a:gd name="T4" fmla="*/ 2147483647 w 43"/>
            <a:gd name="T5" fmla="*/ 2147483647 h 5"/>
            <a:gd name="T6" fmla="*/ 0 w 43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5"/>
            <a:gd name="T14" fmla="*/ 43 w 4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" h="5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298450</xdr:colOff>
      <xdr:row>54</xdr:row>
      <xdr:rowOff>19050</xdr:rowOff>
    </xdr:from>
    <xdr:to>
      <xdr:col>4</xdr:col>
      <xdr:colOff>666750</xdr:colOff>
      <xdr:row>54</xdr:row>
      <xdr:rowOff>63500</xdr:rowOff>
    </xdr:to>
    <xdr:sp macro="" textlink="">
      <xdr:nvSpPr>
        <xdr:cNvPr id="418" name="Freeform 10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/>
        </xdr:cNvSpPr>
      </xdr:nvSpPr>
      <xdr:spPr bwMode="auto">
        <a:xfrm>
          <a:off x="342900" y="10617200"/>
          <a:ext cx="368300" cy="44450"/>
        </a:xfrm>
        <a:custGeom>
          <a:avLst/>
          <a:gdLst>
            <a:gd name="T0" fmla="*/ 2147483647 w 43"/>
            <a:gd name="T1" fmla="*/ 2147483647 h 5"/>
            <a:gd name="T2" fmla="*/ 2147483647 w 43"/>
            <a:gd name="T3" fmla="*/ 0 h 5"/>
            <a:gd name="T4" fmla="*/ 2147483647 w 43"/>
            <a:gd name="T5" fmla="*/ 2147483647 h 5"/>
            <a:gd name="T6" fmla="*/ 0 w 43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5"/>
            <a:gd name="T14" fmla="*/ 43 w 4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" h="5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82550</xdr:colOff>
      <xdr:row>53</xdr:row>
      <xdr:rowOff>127000</xdr:rowOff>
    </xdr:from>
    <xdr:to>
      <xdr:col>5</xdr:col>
      <xdr:colOff>374650</xdr:colOff>
      <xdr:row>54</xdr:row>
      <xdr:rowOff>6350</xdr:rowOff>
    </xdr:to>
    <xdr:sp macro="" textlink="">
      <xdr:nvSpPr>
        <xdr:cNvPr id="419" name="Freeform 10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/>
        </xdr:cNvSpPr>
      </xdr:nvSpPr>
      <xdr:spPr bwMode="auto">
        <a:xfrm>
          <a:off x="3940175" y="8966200"/>
          <a:ext cx="292100" cy="41275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54</xdr:row>
      <xdr:rowOff>88900</xdr:rowOff>
    </xdr:from>
    <xdr:to>
      <xdr:col>5</xdr:col>
      <xdr:colOff>374650</xdr:colOff>
      <xdr:row>54</xdr:row>
      <xdr:rowOff>133350</xdr:rowOff>
    </xdr:to>
    <xdr:sp macro="" textlink="">
      <xdr:nvSpPr>
        <xdr:cNvPr id="420" name="Freeform 10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/>
        </xdr:cNvSpPr>
      </xdr:nvSpPr>
      <xdr:spPr bwMode="auto">
        <a:xfrm>
          <a:off x="3933825" y="9090025"/>
          <a:ext cx="2984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54</xdr:row>
      <xdr:rowOff>25400</xdr:rowOff>
    </xdr:from>
    <xdr:to>
      <xdr:col>5</xdr:col>
      <xdr:colOff>374650</xdr:colOff>
      <xdr:row>54</xdr:row>
      <xdr:rowOff>69850</xdr:rowOff>
    </xdr:to>
    <xdr:sp macro="" textlink="">
      <xdr:nvSpPr>
        <xdr:cNvPr id="421" name="Freeform 10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/>
        </xdr:cNvSpPr>
      </xdr:nvSpPr>
      <xdr:spPr bwMode="auto">
        <a:xfrm>
          <a:off x="3933825" y="9026525"/>
          <a:ext cx="2984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679450</xdr:colOff>
      <xdr:row>56</xdr:row>
      <xdr:rowOff>0</xdr:rowOff>
    </xdr:from>
    <xdr:to>
      <xdr:col>5</xdr:col>
      <xdr:colOff>101600</xdr:colOff>
      <xdr:row>56</xdr:row>
      <xdr:rowOff>107950</xdr:rowOff>
    </xdr:to>
    <xdr:sp macro="" textlink="">
      <xdr:nvSpPr>
        <xdr:cNvPr id="422" name="AutoShape 10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3765550" y="9324975"/>
          <a:ext cx="19367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688975</xdr:colOff>
      <xdr:row>48</xdr:row>
      <xdr:rowOff>0</xdr:rowOff>
    </xdr:from>
    <xdr:to>
      <xdr:col>5</xdr:col>
      <xdr:colOff>111125</xdr:colOff>
      <xdr:row>48</xdr:row>
      <xdr:rowOff>107950</xdr:rowOff>
    </xdr:to>
    <xdr:sp macro="" textlink="">
      <xdr:nvSpPr>
        <xdr:cNvPr id="425" name="AutoShape 11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3775075" y="8029575"/>
          <a:ext cx="19367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679450</xdr:colOff>
      <xdr:row>8</xdr:row>
      <xdr:rowOff>0</xdr:rowOff>
    </xdr:from>
    <xdr:to>
      <xdr:col>5</xdr:col>
      <xdr:colOff>101600</xdr:colOff>
      <xdr:row>8</xdr:row>
      <xdr:rowOff>107950</xdr:rowOff>
    </xdr:to>
    <xdr:sp macro="" textlink="">
      <xdr:nvSpPr>
        <xdr:cNvPr id="441" name="AutoShape 12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3765550" y="1381125"/>
          <a:ext cx="19367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3</xdr:row>
      <xdr:rowOff>66675</xdr:rowOff>
    </xdr:from>
    <xdr:to>
      <xdr:col>5</xdr:col>
      <xdr:colOff>0</xdr:colOff>
      <xdr:row>8</xdr:row>
      <xdr:rowOff>0</xdr:rowOff>
    </xdr:to>
    <xdr:sp macro="" textlink="">
      <xdr:nvSpPr>
        <xdr:cNvPr id="456" name="Freeform 14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/>
        </xdr:cNvSpPr>
      </xdr:nvSpPr>
      <xdr:spPr bwMode="auto">
        <a:xfrm>
          <a:off x="3581400" y="590550"/>
          <a:ext cx="276225" cy="790575"/>
        </a:xfrm>
        <a:custGeom>
          <a:avLst/>
          <a:gdLst>
            <a:gd name="T0" fmla="*/ 2147483647 w 43"/>
            <a:gd name="T1" fmla="*/ 2147483647 h 71"/>
            <a:gd name="T2" fmla="*/ 2147483647 w 43"/>
            <a:gd name="T3" fmla="*/ 2147483647 h 71"/>
            <a:gd name="T4" fmla="*/ 0 w 43"/>
            <a:gd name="T5" fmla="*/ 0 h 71"/>
            <a:gd name="T6" fmla="*/ 0 60000 65536"/>
            <a:gd name="T7" fmla="*/ 0 60000 65536"/>
            <a:gd name="T8" fmla="*/ 0 60000 65536"/>
            <a:gd name="T9" fmla="*/ 0 w 43"/>
            <a:gd name="T10" fmla="*/ 0 h 71"/>
            <a:gd name="T11" fmla="*/ 43 w 43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71">
              <a:moveTo>
                <a:pt x="43" y="71"/>
              </a:moveTo>
              <a:lnTo>
                <a:pt x="43" y="28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669925</xdr:colOff>
      <xdr:row>32</xdr:row>
      <xdr:rowOff>0</xdr:rowOff>
    </xdr:from>
    <xdr:to>
      <xdr:col>3</xdr:col>
      <xdr:colOff>92075</xdr:colOff>
      <xdr:row>32</xdr:row>
      <xdr:rowOff>107950</xdr:rowOff>
    </xdr:to>
    <xdr:sp macro="" textlink="">
      <xdr:nvSpPr>
        <xdr:cNvPr id="478" name="AutoShape 16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2212975" y="5438775"/>
          <a:ext cx="19367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761999</xdr:colOff>
      <xdr:row>29</xdr:row>
      <xdr:rowOff>0</xdr:rowOff>
    </xdr:from>
    <xdr:to>
      <xdr:col>3</xdr:col>
      <xdr:colOff>582995</xdr:colOff>
      <xdr:row>31</xdr:row>
      <xdr:rowOff>152400</xdr:rowOff>
    </xdr:to>
    <xdr:sp macro="" textlink="">
      <xdr:nvSpPr>
        <xdr:cNvPr id="483" name="Freeform 22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/>
        </xdr:cNvSpPr>
      </xdr:nvSpPr>
      <xdr:spPr bwMode="auto">
        <a:xfrm>
          <a:off x="2305706" y="4971886"/>
          <a:ext cx="592849" cy="472637"/>
        </a:xfrm>
        <a:custGeom>
          <a:avLst/>
          <a:gdLst>
            <a:gd name="T0" fmla="*/ 0 w 53"/>
            <a:gd name="T1" fmla="*/ 2147483647 h 54"/>
            <a:gd name="T2" fmla="*/ 0 w 53"/>
            <a:gd name="T3" fmla="*/ 0 h 54"/>
            <a:gd name="T4" fmla="*/ 2147483647 w 53"/>
            <a:gd name="T5" fmla="*/ 0 h 54"/>
            <a:gd name="T6" fmla="*/ 0 60000 65536"/>
            <a:gd name="T7" fmla="*/ 0 60000 65536"/>
            <a:gd name="T8" fmla="*/ 0 60000 65536"/>
            <a:gd name="T9" fmla="*/ 0 w 53"/>
            <a:gd name="T10" fmla="*/ 0 h 54"/>
            <a:gd name="T11" fmla="*/ 53 w 53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3" h="54">
              <a:moveTo>
                <a:pt x="0" y="54"/>
              </a:moveTo>
              <a:lnTo>
                <a:pt x="0" y="0"/>
              </a:lnTo>
              <a:lnTo>
                <a:pt x="5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352425</xdr:colOff>
      <xdr:row>26</xdr:row>
      <xdr:rowOff>85724</xdr:rowOff>
    </xdr:from>
    <xdr:to>
      <xdr:col>2</xdr:col>
      <xdr:colOff>771524</xdr:colOff>
      <xdr:row>29</xdr:row>
      <xdr:rowOff>9524</xdr:rowOff>
    </xdr:to>
    <xdr:sp macro="" textlink="">
      <xdr:nvSpPr>
        <xdr:cNvPr id="484" name="Freeform 22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/>
        </xdr:cNvSpPr>
      </xdr:nvSpPr>
      <xdr:spPr bwMode="auto">
        <a:xfrm>
          <a:off x="1895475" y="4552949"/>
          <a:ext cx="419099" cy="409575"/>
        </a:xfrm>
        <a:custGeom>
          <a:avLst/>
          <a:gdLst>
            <a:gd name="T0" fmla="*/ 0 w 48"/>
            <a:gd name="T1" fmla="*/ 2147483647 h 34"/>
            <a:gd name="T2" fmla="*/ 2147483647 w 48"/>
            <a:gd name="T3" fmla="*/ 2147483647 h 34"/>
            <a:gd name="T4" fmla="*/ 2147483647 w 48"/>
            <a:gd name="T5" fmla="*/ 0 h 34"/>
            <a:gd name="T6" fmla="*/ 0 60000 65536"/>
            <a:gd name="T7" fmla="*/ 0 60000 65536"/>
            <a:gd name="T8" fmla="*/ 0 60000 65536"/>
            <a:gd name="T9" fmla="*/ 0 w 48"/>
            <a:gd name="T10" fmla="*/ 0 h 34"/>
            <a:gd name="T11" fmla="*/ 48 w 48"/>
            <a:gd name="T12" fmla="*/ 34 h 3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34">
              <a:moveTo>
                <a:pt x="0" y="34"/>
              </a:moveTo>
              <a:lnTo>
                <a:pt x="48" y="34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669925</xdr:colOff>
      <xdr:row>28</xdr:row>
      <xdr:rowOff>114300</xdr:rowOff>
    </xdr:from>
    <xdr:to>
      <xdr:col>3</xdr:col>
      <xdr:colOff>92075</xdr:colOff>
      <xdr:row>29</xdr:row>
      <xdr:rowOff>57150</xdr:rowOff>
    </xdr:to>
    <xdr:sp macro="" textlink="">
      <xdr:nvSpPr>
        <xdr:cNvPr id="485" name="Oval 22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2212975" y="4905375"/>
          <a:ext cx="1936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114300</xdr:rowOff>
    </xdr:to>
    <xdr:sp macro="" textlink="">
      <xdr:nvSpPr>
        <xdr:cNvPr id="576" name="AutoShape 1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6924675" y="687705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114300</xdr:rowOff>
    </xdr:to>
    <xdr:sp macro="" textlink="">
      <xdr:nvSpPr>
        <xdr:cNvPr id="577" name="AutoShape 1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6924675" y="550545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28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" name="Freeform 1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/>
        </xdr:cNvSpPr>
      </xdr:nvSpPr>
      <xdr:spPr bwMode="auto">
        <a:xfrm>
          <a:off x="6496050" y="6191250"/>
          <a:ext cx="495300" cy="685800"/>
        </a:xfrm>
        <a:custGeom>
          <a:avLst/>
          <a:gdLst>
            <a:gd name="T0" fmla="*/ 2147483647 w 52"/>
            <a:gd name="T1" fmla="*/ 2147483647 h 72"/>
            <a:gd name="T2" fmla="*/ 2147483647 w 52"/>
            <a:gd name="T3" fmla="*/ 2147483647 h 72"/>
            <a:gd name="T4" fmla="*/ 0 w 52"/>
            <a:gd name="T5" fmla="*/ 0 h 72"/>
            <a:gd name="T6" fmla="*/ 0 60000 65536"/>
            <a:gd name="T7" fmla="*/ 0 60000 65536"/>
            <a:gd name="T8" fmla="*/ 0 60000 65536"/>
            <a:gd name="T9" fmla="*/ 0 w 52"/>
            <a:gd name="T10" fmla="*/ 0 h 72"/>
            <a:gd name="T11" fmla="*/ 52 w 52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2" h="72">
              <a:moveTo>
                <a:pt x="52" y="72"/>
              </a:moveTo>
              <a:lnTo>
                <a:pt x="52" y="26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76200</xdr:rowOff>
    </xdr:from>
    <xdr:to>
      <xdr:col>9</xdr:col>
      <xdr:colOff>447675</xdr:colOff>
      <xdr:row>30</xdr:row>
      <xdr:rowOff>57150</xdr:rowOff>
    </xdr:to>
    <xdr:sp macro="" textlink="">
      <xdr:nvSpPr>
        <xdr:cNvPr id="584" name="Freeform 2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/>
        </xdr:cNvSpPr>
      </xdr:nvSpPr>
      <xdr:spPr bwMode="auto">
        <a:xfrm>
          <a:off x="6991350" y="6096000"/>
          <a:ext cx="447675" cy="495300"/>
        </a:xfrm>
        <a:custGeom>
          <a:avLst/>
          <a:gdLst>
            <a:gd name="T0" fmla="*/ 0 w 46"/>
            <a:gd name="T1" fmla="*/ 0 h 52"/>
            <a:gd name="T2" fmla="*/ 0 w 46"/>
            <a:gd name="T3" fmla="*/ 2147483647 h 52"/>
            <a:gd name="T4" fmla="*/ 2147483647 w 46"/>
            <a:gd name="T5" fmla="*/ 2147483647 h 52"/>
            <a:gd name="T6" fmla="*/ 0 60000 65536"/>
            <a:gd name="T7" fmla="*/ 0 60000 65536"/>
            <a:gd name="T8" fmla="*/ 0 60000 65536"/>
            <a:gd name="T9" fmla="*/ 0 w 46"/>
            <a:gd name="T10" fmla="*/ 0 h 52"/>
            <a:gd name="T11" fmla="*/ 46 w 46"/>
            <a:gd name="T12" fmla="*/ 52 h 5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2">
              <a:moveTo>
                <a:pt x="0" y="0"/>
              </a:moveTo>
              <a:lnTo>
                <a:pt x="0" y="36"/>
              </a:lnTo>
              <a:lnTo>
                <a:pt x="46" y="52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533400</xdr:colOff>
      <xdr:row>24</xdr:row>
      <xdr:rowOff>9525</xdr:rowOff>
    </xdr:to>
    <xdr:sp macro="" textlink="">
      <xdr:nvSpPr>
        <xdr:cNvPr id="586" name="Freeform 2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/>
        </xdr:cNvSpPr>
      </xdr:nvSpPr>
      <xdr:spPr bwMode="auto">
        <a:xfrm>
          <a:off x="6991350" y="4991100"/>
          <a:ext cx="533400" cy="523875"/>
        </a:xfrm>
        <a:custGeom>
          <a:avLst/>
          <a:gdLst>
            <a:gd name="T0" fmla="*/ 0 w 56"/>
            <a:gd name="T1" fmla="*/ 2147483647 h 55"/>
            <a:gd name="T2" fmla="*/ 0 w 56"/>
            <a:gd name="T3" fmla="*/ 0 h 55"/>
            <a:gd name="T4" fmla="*/ 2147483647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19050</xdr:rowOff>
    </xdr:from>
    <xdr:to>
      <xdr:col>9</xdr:col>
      <xdr:colOff>0</xdr:colOff>
      <xdr:row>21</xdr:row>
      <xdr:rowOff>0</xdr:rowOff>
    </xdr:to>
    <xdr:sp macro="" textlink="">
      <xdr:nvSpPr>
        <xdr:cNvPr id="587" name="Line 2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V="1">
          <a:off x="6991350" y="466725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20</xdr:row>
      <xdr:rowOff>114300</xdr:rowOff>
    </xdr:from>
    <xdr:to>
      <xdr:col>9</xdr:col>
      <xdr:colOff>66675</xdr:colOff>
      <xdr:row>21</xdr:row>
      <xdr:rowOff>57150</xdr:rowOff>
    </xdr:to>
    <xdr:sp macro="" textlink="">
      <xdr:nvSpPr>
        <xdr:cNvPr id="588" name="Oval 40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6924675" y="4933950"/>
          <a:ext cx="1333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114300</xdr:rowOff>
    </xdr:to>
    <xdr:sp macro="" textlink="">
      <xdr:nvSpPr>
        <xdr:cNvPr id="589" name="AutoShape 1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6924675" y="413385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114300</xdr:rowOff>
    </xdr:to>
    <xdr:sp macro="" textlink="">
      <xdr:nvSpPr>
        <xdr:cNvPr id="591" name="AutoShape 1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6924675" y="413385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6351</xdr:colOff>
      <xdr:row>13</xdr:row>
      <xdr:rowOff>55563</xdr:rowOff>
    </xdr:from>
    <xdr:to>
      <xdr:col>9</xdr:col>
      <xdr:colOff>314512</xdr:colOff>
      <xdr:row>15</xdr:row>
      <xdr:rowOff>100636</xdr:rowOff>
    </xdr:to>
    <xdr:cxnSp macro="">
      <xdr:nvCxnSpPr>
        <xdr:cNvPr id="592" name="直線コネクタ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CxnSpPr/>
      </xdr:nvCxnSpPr>
      <xdr:spPr>
        <a:xfrm>
          <a:off x="6997701" y="3675063"/>
          <a:ext cx="308161" cy="38797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114300</xdr:rowOff>
    </xdr:to>
    <xdr:sp macro="" textlink="">
      <xdr:nvSpPr>
        <xdr:cNvPr id="593" name="AutoShape 1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6924675" y="276225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114300</xdr:rowOff>
    </xdr:to>
    <xdr:sp macro="" textlink="">
      <xdr:nvSpPr>
        <xdr:cNvPr id="594" name="AutoShape 1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6924675" y="276225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11906</xdr:rowOff>
    </xdr:from>
    <xdr:to>
      <xdr:col>9</xdr:col>
      <xdr:colOff>0</xdr:colOff>
      <xdr:row>16</xdr:row>
      <xdr:rowOff>137</xdr:rowOff>
    </xdr:to>
    <xdr:cxnSp macro="">
      <xdr:nvCxnSpPr>
        <xdr:cNvPr id="597" name="直線コネクタ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CxnSpPr>
          <a:endCxn id="591" idx="0"/>
        </xdr:cNvCxnSpPr>
      </xdr:nvCxnSpPr>
      <xdr:spPr>
        <a:xfrm>
          <a:off x="6991350" y="3631406"/>
          <a:ext cx="0" cy="5025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447674</xdr:colOff>
      <xdr:row>11</xdr:row>
      <xdr:rowOff>11908</xdr:rowOff>
    </xdr:from>
    <xdr:to>
      <xdr:col>8</xdr:col>
      <xdr:colOff>704849</xdr:colOff>
      <xdr:row>13</xdr:row>
      <xdr:rowOff>2568</xdr:rowOff>
    </xdr:to>
    <xdr:cxnSp macro="">
      <xdr:nvCxnSpPr>
        <xdr:cNvPr id="598" name="直線コネクタ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CxnSpPr/>
      </xdr:nvCxnSpPr>
      <xdr:spPr>
        <a:xfrm>
          <a:off x="6667499" y="3288508"/>
          <a:ext cx="257175" cy="333560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707130</xdr:colOff>
      <xdr:row>12</xdr:row>
      <xdr:rowOff>99531</xdr:rowOff>
    </xdr:from>
    <xdr:to>
      <xdr:col>9</xdr:col>
      <xdr:colOff>55861</xdr:colOff>
      <xdr:row>13</xdr:row>
      <xdr:rowOff>10228</xdr:rowOff>
    </xdr:to>
    <xdr:sp macro="" textlink="">
      <xdr:nvSpPr>
        <xdr:cNvPr id="599" name="円弧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 rot="10042168">
          <a:off x="6926955" y="3547581"/>
          <a:ext cx="120256" cy="82147"/>
        </a:xfrm>
        <a:prstGeom prst="arc">
          <a:avLst>
            <a:gd name="adj1" fmla="val 16196178"/>
            <a:gd name="adj2" fmla="val 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276225</xdr:colOff>
      <xdr:row>5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600" name="Freeform 18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/>
        </xdr:cNvSpPr>
      </xdr:nvSpPr>
      <xdr:spPr bwMode="auto">
        <a:xfrm>
          <a:off x="6496050" y="2238375"/>
          <a:ext cx="495300" cy="523875"/>
        </a:xfrm>
        <a:custGeom>
          <a:avLst/>
          <a:gdLst>
            <a:gd name="T0" fmla="*/ 2147483647 w 52"/>
            <a:gd name="T1" fmla="*/ 2147483647 h 62"/>
            <a:gd name="T2" fmla="*/ 2147483647 w 52"/>
            <a:gd name="T3" fmla="*/ 0 h 62"/>
            <a:gd name="T4" fmla="*/ 0 w 52"/>
            <a:gd name="T5" fmla="*/ 0 h 62"/>
            <a:gd name="T6" fmla="*/ 0 60000 65536"/>
            <a:gd name="T7" fmla="*/ 0 60000 65536"/>
            <a:gd name="T8" fmla="*/ 0 60000 65536"/>
            <a:gd name="T9" fmla="*/ 0 w 52"/>
            <a:gd name="T10" fmla="*/ 0 h 62"/>
            <a:gd name="T11" fmla="*/ 52 w 52"/>
            <a:gd name="T12" fmla="*/ 62 h 6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2" h="62">
              <a:moveTo>
                <a:pt x="52" y="62"/>
              </a:moveTo>
              <a:lnTo>
                <a:pt x="5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601" name="Line 18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 bwMode="auto">
        <a:xfrm>
          <a:off x="6991350" y="18954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638175</xdr:colOff>
      <xdr:row>5</xdr:row>
      <xdr:rowOff>9525</xdr:rowOff>
    </xdr:to>
    <xdr:sp macro="" textlink="">
      <xdr:nvSpPr>
        <xdr:cNvPr id="602" name="Line 1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7019925" y="22479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26988</xdr:rowOff>
    </xdr:from>
    <xdr:to>
      <xdr:col>9</xdr:col>
      <xdr:colOff>0</xdr:colOff>
      <xdr:row>13</xdr:row>
      <xdr:rowOff>1830</xdr:rowOff>
    </xdr:to>
    <xdr:cxnSp macro="">
      <xdr:nvCxnSpPr>
        <xdr:cNvPr id="605" name="直線コネクタ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CxnSpPr/>
      </xdr:nvCxnSpPr>
      <xdr:spPr>
        <a:xfrm>
          <a:off x="6991350" y="3303588"/>
          <a:ext cx="0" cy="3177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61</xdr:row>
      <xdr:rowOff>31750</xdr:rowOff>
    </xdr:from>
    <xdr:to>
      <xdr:col>7</xdr:col>
      <xdr:colOff>0</xdr:colOff>
      <xdr:row>64</xdr:row>
      <xdr:rowOff>5</xdr:rowOff>
    </xdr:to>
    <xdr:cxnSp macro="">
      <xdr:nvCxnSpPr>
        <xdr:cNvPr id="608" name="直線コネクタ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CxnSpPr/>
      </xdr:nvCxnSpPr>
      <xdr:spPr>
        <a:xfrm>
          <a:off x="6991350" y="898525"/>
          <a:ext cx="0" cy="4826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</xdr:colOff>
      <xdr:row>60</xdr:row>
      <xdr:rowOff>125412</xdr:rowOff>
    </xdr:from>
    <xdr:to>
      <xdr:col>7</xdr:col>
      <xdr:colOff>92869</xdr:colOff>
      <xdr:row>61</xdr:row>
      <xdr:rowOff>113556</xdr:rowOff>
    </xdr:to>
    <xdr:sp macro="" textlink="">
      <xdr:nvSpPr>
        <xdr:cNvPr id="609" name="円弧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 rot="16200000">
          <a:off x="6958002" y="854114"/>
          <a:ext cx="159594" cy="92840"/>
        </a:xfrm>
        <a:prstGeom prst="arc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190500</xdr:colOff>
      <xdr:row>60</xdr:row>
      <xdr:rowOff>152400</xdr:rowOff>
    </xdr:from>
    <xdr:to>
      <xdr:col>6</xdr:col>
      <xdr:colOff>684406</xdr:colOff>
      <xdr:row>60</xdr:row>
      <xdr:rowOff>153235</xdr:rowOff>
    </xdr:to>
    <xdr:cxnSp macro="">
      <xdr:nvCxnSpPr>
        <xdr:cNvPr id="610" name="直線矢印コネクタ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CxnSpPr/>
      </xdr:nvCxnSpPr>
      <xdr:spPr>
        <a:xfrm flipH="1" flipV="1">
          <a:off x="4819650" y="10125075"/>
          <a:ext cx="493906" cy="83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21431</xdr:colOff>
      <xdr:row>60</xdr:row>
      <xdr:rowOff>149225</xdr:rowOff>
    </xdr:from>
    <xdr:to>
      <xdr:col>7</xdr:col>
      <xdr:colOff>647700</xdr:colOff>
      <xdr:row>60</xdr:row>
      <xdr:rowOff>152400</xdr:rowOff>
    </xdr:to>
    <xdr:cxnSp macro="">
      <xdr:nvCxnSpPr>
        <xdr:cNvPr id="611" name="直線コネクタ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CxnSpPr/>
      </xdr:nvCxnSpPr>
      <xdr:spPr>
        <a:xfrm>
          <a:off x="5422106" y="10121900"/>
          <a:ext cx="626269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678656</xdr:colOff>
      <xdr:row>4</xdr:row>
      <xdr:rowOff>120650</xdr:rowOff>
    </xdr:from>
    <xdr:to>
      <xdr:col>9</xdr:col>
      <xdr:colOff>100806</xdr:colOff>
      <xdr:row>5</xdr:row>
      <xdr:rowOff>73025</xdr:rowOff>
    </xdr:to>
    <xdr:sp macro="" textlink="">
      <xdr:nvSpPr>
        <xdr:cNvPr id="613" name="Oval 1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6850856" y="815975"/>
          <a:ext cx="1936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676275</xdr:colOff>
      <xdr:row>60</xdr:row>
      <xdr:rowOff>95250</xdr:rowOff>
    </xdr:from>
    <xdr:to>
      <xdr:col>7</xdr:col>
      <xdr:colOff>98425</xdr:colOff>
      <xdr:row>61</xdr:row>
      <xdr:rowOff>57150</xdr:rowOff>
    </xdr:to>
    <xdr:sp macro="" textlink="">
      <xdr:nvSpPr>
        <xdr:cNvPr id="616" name="Oval 1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5305425" y="10067925"/>
          <a:ext cx="1936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95250</xdr:colOff>
      <xdr:row>56</xdr:row>
      <xdr:rowOff>0</xdr:rowOff>
    </xdr:from>
    <xdr:to>
      <xdr:col>9</xdr:col>
      <xdr:colOff>288925</xdr:colOff>
      <xdr:row>56</xdr:row>
      <xdr:rowOff>127000</xdr:rowOff>
    </xdr:to>
    <xdr:sp macro="" textlink="">
      <xdr:nvSpPr>
        <xdr:cNvPr id="617" name="AutoShape 2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7038975" y="93249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676275</xdr:colOff>
      <xdr:row>64</xdr:row>
      <xdr:rowOff>9525</xdr:rowOff>
    </xdr:from>
    <xdr:to>
      <xdr:col>7</xdr:col>
      <xdr:colOff>98425</xdr:colOff>
      <xdr:row>64</xdr:row>
      <xdr:rowOff>136525</xdr:rowOff>
    </xdr:to>
    <xdr:sp macro="" textlink="">
      <xdr:nvSpPr>
        <xdr:cNvPr id="634" name="AutoShape 1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5305425" y="10629900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200025</xdr:colOff>
      <xdr:row>53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701" name="Freeform 2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/>
        </xdr:cNvSpPr>
      </xdr:nvSpPr>
      <xdr:spPr bwMode="auto">
        <a:xfrm>
          <a:off x="4876800" y="10487025"/>
          <a:ext cx="571500" cy="523875"/>
        </a:xfrm>
        <a:custGeom>
          <a:avLst/>
          <a:gdLst>
            <a:gd name="T0" fmla="*/ 2147483647 w 60"/>
            <a:gd name="T1" fmla="*/ 2147483647 h 54"/>
            <a:gd name="T2" fmla="*/ 2147483647 w 60"/>
            <a:gd name="T3" fmla="*/ 0 h 54"/>
            <a:gd name="T4" fmla="*/ 0 w 60"/>
            <a:gd name="T5" fmla="*/ 0 h 54"/>
            <a:gd name="T6" fmla="*/ 0 60000 65536"/>
            <a:gd name="T7" fmla="*/ 0 60000 65536"/>
            <a:gd name="T8" fmla="*/ 0 60000 65536"/>
            <a:gd name="T9" fmla="*/ 0 w 60"/>
            <a:gd name="T10" fmla="*/ 0 h 54"/>
            <a:gd name="T11" fmla="*/ 60 w 60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0" h="54">
              <a:moveTo>
                <a:pt x="60" y="54"/>
              </a:moveTo>
              <a:lnTo>
                <a:pt x="60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66675</xdr:rowOff>
    </xdr:from>
    <xdr:to>
      <xdr:col>7</xdr:col>
      <xdr:colOff>0</xdr:colOff>
      <xdr:row>53</xdr:row>
      <xdr:rowOff>0</xdr:rowOff>
    </xdr:to>
    <xdr:sp macro="" textlink="">
      <xdr:nvSpPr>
        <xdr:cNvPr id="705" name="Line 28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V="1">
          <a:off x="5448300" y="102108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52</xdr:row>
      <xdr:rowOff>104775</xdr:rowOff>
    </xdr:from>
    <xdr:to>
      <xdr:col>6</xdr:col>
      <xdr:colOff>647700</xdr:colOff>
      <xdr:row>52</xdr:row>
      <xdr:rowOff>142875</xdr:rowOff>
    </xdr:to>
    <xdr:sp macro="" textlink="">
      <xdr:nvSpPr>
        <xdr:cNvPr id="707" name="Freeform 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/>
        </xdr:cNvSpPr>
      </xdr:nvSpPr>
      <xdr:spPr bwMode="auto">
        <a:xfrm>
          <a:off x="5057775" y="10420350"/>
          <a:ext cx="266700" cy="38100"/>
        </a:xfrm>
        <a:custGeom>
          <a:avLst/>
          <a:gdLst>
            <a:gd name="T0" fmla="*/ 0 w 28"/>
            <a:gd name="T1" fmla="*/ 0 h 4"/>
            <a:gd name="T2" fmla="*/ 2147483647 w 28"/>
            <a:gd name="T3" fmla="*/ 2147483647 h 4"/>
            <a:gd name="T4" fmla="*/ 2147483647 w 28"/>
            <a:gd name="T5" fmla="*/ 2147483647 h 4"/>
            <a:gd name="T6" fmla="*/ 2147483647 w 28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4"/>
            <a:gd name="T14" fmla="*/ 28 w 28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4">
              <a:moveTo>
                <a:pt x="0" y="0"/>
              </a:moveTo>
              <a:lnTo>
                <a:pt x="3" y="4"/>
              </a:lnTo>
              <a:lnTo>
                <a:pt x="26" y="4"/>
              </a:lnTo>
              <a:lnTo>
                <a:pt x="2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390525</xdr:colOff>
      <xdr:row>53</xdr:row>
      <xdr:rowOff>28575</xdr:rowOff>
    </xdr:from>
    <xdr:to>
      <xdr:col>6</xdr:col>
      <xdr:colOff>657225</xdr:colOff>
      <xdr:row>53</xdr:row>
      <xdr:rowOff>66675</xdr:rowOff>
    </xdr:to>
    <xdr:sp macro="" textlink="">
      <xdr:nvSpPr>
        <xdr:cNvPr id="708" name="Freeform 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/>
        </xdr:cNvSpPr>
      </xdr:nvSpPr>
      <xdr:spPr bwMode="auto">
        <a:xfrm rot="10800000">
          <a:off x="5067300" y="10515600"/>
          <a:ext cx="266700" cy="38100"/>
        </a:xfrm>
        <a:custGeom>
          <a:avLst/>
          <a:gdLst>
            <a:gd name="T0" fmla="*/ 0 w 28"/>
            <a:gd name="T1" fmla="*/ 0 h 4"/>
            <a:gd name="T2" fmla="*/ 2147483647 w 28"/>
            <a:gd name="T3" fmla="*/ 2147483647 h 4"/>
            <a:gd name="T4" fmla="*/ 2147483647 w 28"/>
            <a:gd name="T5" fmla="*/ 2147483647 h 4"/>
            <a:gd name="T6" fmla="*/ 2147483647 w 28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4"/>
            <a:gd name="T14" fmla="*/ 28 w 28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4">
              <a:moveTo>
                <a:pt x="0" y="0"/>
              </a:moveTo>
              <a:lnTo>
                <a:pt x="3" y="4"/>
              </a:lnTo>
              <a:lnTo>
                <a:pt x="26" y="4"/>
              </a:lnTo>
              <a:lnTo>
                <a:pt x="2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53</xdr:row>
      <xdr:rowOff>28575</xdr:rowOff>
    </xdr:from>
    <xdr:to>
      <xdr:col>6</xdr:col>
      <xdr:colOff>476250</xdr:colOff>
      <xdr:row>54</xdr:row>
      <xdr:rowOff>0</xdr:rowOff>
    </xdr:to>
    <xdr:sp macro="" textlink="">
      <xdr:nvSpPr>
        <xdr:cNvPr id="709" name="Freeform 3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/>
        </xdr:cNvSpPr>
      </xdr:nvSpPr>
      <xdr:spPr bwMode="auto">
        <a:xfrm>
          <a:off x="4819650" y="10515600"/>
          <a:ext cx="333375" cy="142875"/>
        </a:xfrm>
        <a:custGeom>
          <a:avLst/>
          <a:gdLst>
            <a:gd name="T0" fmla="*/ 0 w 35"/>
            <a:gd name="T1" fmla="*/ 2147483647 h 15"/>
            <a:gd name="T2" fmla="*/ 2147483647 w 35"/>
            <a:gd name="T3" fmla="*/ 2147483647 h 15"/>
            <a:gd name="T4" fmla="*/ 2147483647 w 35"/>
            <a:gd name="T5" fmla="*/ 2147483647 h 15"/>
            <a:gd name="T6" fmla="*/ 2147483647 w 35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35"/>
            <a:gd name="T13" fmla="*/ 0 h 15"/>
            <a:gd name="T14" fmla="*/ 35 w 35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5" h="15">
              <a:moveTo>
                <a:pt x="0" y="10"/>
              </a:moveTo>
              <a:cubicBezTo>
                <a:pt x="6" y="12"/>
                <a:pt x="12" y="15"/>
                <a:pt x="17" y="15"/>
              </a:cubicBezTo>
              <a:cubicBezTo>
                <a:pt x="22" y="15"/>
                <a:pt x="31" y="10"/>
                <a:pt x="33" y="8"/>
              </a:cubicBezTo>
              <a:cubicBezTo>
                <a:pt x="35" y="6"/>
                <a:pt x="31" y="1"/>
                <a:pt x="31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53</xdr:row>
      <xdr:rowOff>28575</xdr:rowOff>
    </xdr:from>
    <xdr:to>
      <xdr:col>6</xdr:col>
      <xdr:colOff>552450</xdr:colOff>
      <xdr:row>54</xdr:row>
      <xdr:rowOff>57150</xdr:rowOff>
    </xdr:to>
    <xdr:sp macro="" textlink="">
      <xdr:nvSpPr>
        <xdr:cNvPr id="710" name="Freeform 3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/>
        </xdr:cNvSpPr>
      </xdr:nvSpPr>
      <xdr:spPr bwMode="auto">
        <a:xfrm>
          <a:off x="4819650" y="10515600"/>
          <a:ext cx="409575" cy="200025"/>
        </a:xfrm>
        <a:custGeom>
          <a:avLst/>
          <a:gdLst>
            <a:gd name="T0" fmla="*/ 0 w 44"/>
            <a:gd name="T1" fmla="*/ 2147483647 h 21"/>
            <a:gd name="T2" fmla="*/ 2147483647 w 44"/>
            <a:gd name="T3" fmla="*/ 2147483647 h 21"/>
            <a:gd name="T4" fmla="*/ 2147483647 w 44"/>
            <a:gd name="T5" fmla="*/ 2147483647 h 21"/>
            <a:gd name="T6" fmla="*/ 2147483647 w 4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44"/>
            <a:gd name="T13" fmla="*/ 0 h 21"/>
            <a:gd name="T14" fmla="*/ 44 w 44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4" h="21">
              <a:moveTo>
                <a:pt x="0" y="16"/>
              </a:moveTo>
              <a:cubicBezTo>
                <a:pt x="3" y="17"/>
                <a:pt x="14" y="21"/>
                <a:pt x="21" y="20"/>
              </a:cubicBezTo>
              <a:cubicBezTo>
                <a:pt x="28" y="19"/>
                <a:pt x="38" y="13"/>
                <a:pt x="41" y="10"/>
              </a:cubicBezTo>
              <a:cubicBezTo>
                <a:pt x="44" y="7"/>
                <a:pt x="40" y="2"/>
                <a:pt x="40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54</xdr:row>
      <xdr:rowOff>38100</xdr:rowOff>
    </xdr:from>
    <xdr:to>
      <xdr:col>6</xdr:col>
      <xdr:colOff>514350</xdr:colOff>
      <xdr:row>55</xdr:row>
      <xdr:rowOff>133350</xdr:rowOff>
    </xdr:to>
    <xdr:sp macro="" textlink="">
      <xdr:nvSpPr>
        <xdr:cNvPr id="715" name="Freeform 3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/>
        </xdr:cNvSpPr>
      </xdr:nvSpPr>
      <xdr:spPr bwMode="auto">
        <a:xfrm>
          <a:off x="4819650" y="10696575"/>
          <a:ext cx="371475" cy="2762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2147483647 w 40"/>
            <a:gd name="T7" fmla="*/ 2147483647 h 28"/>
            <a:gd name="T8" fmla="*/ 2147483647 w 40"/>
            <a:gd name="T9" fmla="*/ 2147483647 h 28"/>
            <a:gd name="T10" fmla="*/ 2147483647 w 40"/>
            <a:gd name="T11" fmla="*/ 2147483647 h 2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0"/>
            <a:gd name="T19" fmla="*/ 0 h 28"/>
            <a:gd name="T20" fmla="*/ 40 w 40"/>
            <a:gd name="T21" fmla="*/ 28 h 2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0" h="28">
              <a:moveTo>
                <a:pt x="0" y="4"/>
              </a:moveTo>
              <a:cubicBezTo>
                <a:pt x="0" y="3"/>
                <a:pt x="0" y="3"/>
                <a:pt x="4" y="4"/>
              </a:cubicBezTo>
              <a:cubicBezTo>
                <a:pt x="8" y="5"/>
                <a:pt x="16" y="9"/>
                <a:pt x="22" y="8"/>
              </a:cubicBezTo>
              <a:cubicBezTo>
                <a:pt x="28" y="7"/>
                <a:pt x="36" y="0"/>
                <a:pt x="38" y="1"/>
              </a:cubicBezTo>
              <a:cubicBezTo>
                <a:pt x="40" y="2"/>
                <a:pt x="35" y="11"/>
                <a:pt x="35" y="15"/>
              </a:cubicBezTo>
              <a:cubicBezTo>
                <a:pt x="35" y="19"/>
                <a:pt x="37" y="23"/>
                <a:pt x="39" y="28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590550</xdr:colOff>
      <xdr:row>53</xdr:row>
      <xdr:rowOff>28575</xdr:rowOff>
    </xdr:from>
    <xdr:to>
      <xdr:col>6</xdr:col>
      <xdr:colOff>647700</xdr:colOff>
      <xdr:row>55</xdr:row>
      <xdr:rowOff>133350</xdr:rowOff>
    </xdr:to>
    <xdr:sp macro="" textlink="">
      <xdr:nvSpPr>
        <xdr:cNvPr id="716" name="Freeform 3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/>
        </xdr:cNvSpPr>
      </xdr:nvSpPr>
      <xdr:spPr bwMode="auto">
        <a:xfrm>
          <a:off x="5267325" y="10515600"/>
          <a:ext cx="57150" cy="457200"/>
        </a:xfrm>
        <a:custGeom>
          <a:avLst/>
          <a:gdLst>
            <a:gd name="T0" fmla="*/ 0 w 6"/>
            <a:gd name="T1" fmla="*/ 0 h 47"/>
            <a:gd name="T2" fmla="*/ 2147483647 w 6"/>
            <a:gd name="T3" fmla="*/ 2147483647 h 47"/>
            <a:gd name="T4" fmla="*/ 2147483647 w 6"/>
            <a:gd name="T5" fmla="*/ 2147483647 h 47"/>
            <a:gd name="T6" fmla="*/ 2147483647 w 6"/>
            <a:gd name="T7" fmla="*/ 2147483647 h 47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47"/>
            <a:gd name="T14" fmla="*/ 6 w 6"/>
            <a:gd name="T15" fmla="*/ 47 h 4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47">
              <a:moveTo>
                <a:pt x="0" y="0"/>
              </a:moveTo>
              <a:cubicBezTo>
                <a:pt x="2" y="4"/>
                <a:pt x="4" y="9"/>
                <a:pt x="4" y="14"/>
              </a:cubicBezTo>
              <a:cubicBezTo>
                <a:pt x="4" y="19"/>
                <a:pt x="1" y="28"/>
                <a:pt x="1" y="33"/>
              </a:cubicBezTo>
              <a:cubicBezTo>
                <a:pt x="1" y="38"/>
                <a:pt x="5" y="45"/>
                <a:pt x="6" y="47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533400</xdr:colOff>
      <xdr:row>53</xdr:row>
      <xdr:rowOff>123825</xdr:rowOff>
    </xdr:from>
    <xdr:to>
      <xdr:col>6</xdr:col>
      <xdr:colOff>581025</xdr:colOff>
      <xdr:row>55</xdr:row>
      <xdr:rowOff>142875</xdr:rowOff>
    </xdr:to>
    <xdr:sp macro="" textlink="">
      <xdr:nvSpPr>
        <xdr:cNvPr id="717" name="Freeform 3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/>
        </xdr:cNvSpPr>
      </xdr:nvSpPr>
      <xdr:spPr bwMode="auto">
        <a:xfrm>
          <a:off x="5210175" y="10610850"/>
          <a:ext cx="47625" cy="371475"/>
        </a:xfrm>
        <a:custGeom>
          <a:avLst/>
          <a:gdLst>
            <a:gd name="T0" fmla="*/ 0 w 5"/>
            <a:gd name="T1" fmla="*/ 0 h 38"/>
            <a:gd name="T2" fmla="*/ 2147483647 w 5"/>
            <a:gd name="T3" fmla="*/ 2147483647 h 38"/>
            <a:gd name="T4" fmla="*/ 0 w 5"/>
            <a:gd name="T5" fmla="*/ 2147483647 h 38"/>
            <a:gd name="T6" fmla="*/ 2147483647 w 5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38"/>
            <a:gd name="T14" fmla="*/ 5 w 5"/>
            <a:gd name="T15" fmla="*/ 38 h 3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38">
              <a:moveTo>
                <a:pt x="0" y="0"/>
              </a:moveTo>
              <a:cubicBezTo>
                <a:pt x="1" y="3"/>
                <a:pt x="3" y="6"/>
                <a:pt x="3" y="10"/>
              </a:cubicBezTo>
              <a:cubicBezTo>
                <a:pt x="3" y="14"/>
                <a:pt x="0" y="19"/>
                <a:pt x="0" y="24"/>
              </a:cubicBezTo>
              <a:cubicBezTo>
                <a:pt x="0" y="29"/>
                <a:pt x="2" y="33"/>
                <a:pt x="5" y="38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400050</xdr:colOff>
      <xdr:row>51</xdr:row>
      <xdr:rowOff>95250</xdr:rowOff>
    </xdr:from>
    <xdr:to>
      <xdr:col>6</xdr:col>
      <xdr:colOff>457200</xdr:colOff>
      <xdr:row>52</xdr:row>
      <xdr:rowOff>133350</xdr:rowOff>
    </xdr:to>
    <xdr:sp macro="" textlink="">
      <xdr:nvSpPr>
        <xdr:cNvPr id="718" name="Freeform 3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/>
        </xdr:cNvSpPr>
      </xdr:nvSpPr>
      <xdr:spPr bwMode="auto">
        <a:xfrm>
          <a:off x="5076825" y="10239375"/>
          <a:ext cx="57150" cy="209550"/>
        </a:xfrm>
        <a:custGeom>
          <a:avLst/>
          <a:gdLst>
            <a:gd name="T0" fmla="*/ 2147483647 w 5"/>
            <a:gd name="T1" fmla="*/ 2147483647 h 22"/>
            <a:gd name="T2" fmla="*/ 2147483647 w 5"/>
            <a:gd name="T3" fmla="*/ 2147483647 h 22"/>
            <a:gd name="T4" fmla="*/ 0 w 5"/>
            <a:gd name="T5" fmla="*/ 0 h 22"/>
            <a:gd name="T6" fmla="*/ 0 60000 65536"/>
            <a:gd name="T7" fmla="*/ 0 60000 65536"/>
            <a:gd name="T8" fmla="*/ 0 60000 65536"/>
            <a:gd name="T9" fmla="*/ 0 w 5"/>
            <a:gd name="T10" fmla="*/ 0 h 22"/>
            <a:gd name="T11" fmla="*/ 5 w 5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2">
              <a:moveTo>
                <a:pt x="2" y="22"/>
              </a:moveTo>
              <a:cubicBezTo>
                <a:pt x="2" y="20"/>
                <a:pt x="5" y="15"/>
                <a:pt x="5" y="11"/>
              </a:cubicBezTo>
              <a:cubicBezTo>
                <a:pt x="5" y="7"/>
                <a:pt x="1" y="2"/>
                <a:pt x="0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571500</xdr:colOff>
      <xdr:row>51</xdr:row>
      <xdr:rowOff>95250</xdr:rowOff>
    </xdr:from>
    <xdr:to>
      <xdr:col>6</xdr:col>
      <xdr:colOff>619125</xdr:colOff>
      <xdr:row>52</xdr:row>
      <xdr:rowOff>133350</xdr:rowOff>
    </xdr:to>
    <xdr:sp macro="" textlink="">
      <xdr:nvSpPr>
        <xdr:cNvPr id="719" name="Freeform 3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/>
        </xdr:cNvSpPr>
      </xdr:nvSpPr>
      <xdr:spPr bwMode="auto">
        <a:xfrm>
          <a:off x="5248275" y="10239375"/>
          <a:ext cx="47625" cy="209550"/>
        </a:xfrm>
        <a:custGeom>
          <a:avLst/>
          <a:gdLst>
            <a:gd name="T0" fmla="*/ 2147483647 w 5"/>
            <a:gd name="T1" fmla="*/ 2147483647 h 22"/>
            <a:gd name="T2" fmla="*/ 2147483647 w 5"/>
            <a:gd name="T3" fmla="*/ 2147483647 h 22"/>
            <a:gd name="T4" fmla="*/ 0 w 5"/>
            <a:gd name="T5" fmla="*/ 0 h 22"/>
            <a:gd name="T6" fmla="*/ 0 60000 65536"/>
            <a:gd name="T7" fmla="*/ 0 60000 65536"/>
            <a:gd name="T8" fmla="*/ 0 60000 65536"/>
            <a:gd name="T9" fmla="*/ 0 w 5"/>
            <a:gd name="T10" fmla="*/ 0 h 22"/>
            <a:gd name="T11" fmla="*/ 5 w 5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2">
              <a:moveTo>
                <a:pt x="2" y="22"/>
              </a:moveTo>
              <a:cubicBezTo>
                <a:pt x="2" y="20"/>
                <a:pt x="5" y="15"/>
                <a:pt x="5" y="11"/>
              </a:cubicBezTo>
              <a:cubicBezTo>
                <a:pt x="5" y="7"/>
                <a:pt x="1" y="2"/>
                <a:pt x="0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495300</xdr:colOff>
      <xdr:row>51</xdr:row>
      <xdr:rowOff>95250</xdr:rowOff>
    </xdr:from>
    <xdr:to>
      <xdr:col>6</xdr:col>
      <xdr:colOff>542925</xdr:colOff>
      <xdr:row>52</xdr:row>
      <xdr:rowOff>133350</xdr:rowOff>
    </xdr:to>
    <xdr:sp macro="" textlink="">
      <xdr:nvSpPr>
        <xdr:cNvPr id="720" name="Freeform 3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/>
        </xdr:cNvSpPr>
      </xdr:nvSpPr>
      <xdr:spPr bwMode="auto">
        <a:xfrm>
          <a:off x="5172075" y="10239375"/>
          <a:ext cx="47625" cy="209550"/>
        </a:xfrm>
        <a:custGeom>
          <a:avLst/>
          <a:gdLst>
            <a:gd name="T0" fmla="*/ 2147483647 w 5"/>
            <a:gd name="T1" fmla="*/ 2147483647 h 22"/>
            <a:gd name="T2" fmla="*/ 2147483647 w 5"/>
            <a:gd name="T3" fmla="*/ 2147483647 h 22"/>
            <a:gd name="T4" fmla="*/ 0 w 5"/>
            <a:gd name="T5" fmla="*/ 0 h 22"/>
            <a:gd name="T6" fmla="*/ 0 60000 65536"/>
            <a:gd name="T7" fmla="*/ 0 60000 65536"/>
            <a:gd name="T8" fmla="*/ 0 60000 65536"/>
            <a:gd name="T9" fmla="*/ 0 w 5"/>
            <a:gd name="T10" fmla="*/ 0 h 22"/>
            <a:gd name="T11" fmla="*/ 5 w 5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2">
              <a:moveTo>
                <a:pt x="2" y="22"/>
              </a:moveTo>
              <a:cubicBezTo>
                <a:pt x="2" y="20"/>
                <a:pt x="5" y="15"/>
                <a:pt x="5" y="11"/>
              </a:cubicBezTo>
              <a:cubicBezTo>
                <a:pt x="5" y="7"/>
                <a:pt x="1" y="2"/>
                <a:pt x="0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676275</xdr:colOff>
      <xdr:row>56</xdr:row>
      <xdr:rowOff>0</xdr:rowOff>
    </xdr:from>
    <xdr:to>
      <xdr:col>7</xdr:col>
      <xdr:colOff>98425</xdr:colOff>
      <xdr:row>56</xdr:row>
      <xdr:rowOff>127000</xdr:rowOff>
    </xdr:to>
    <xdr:sp macro="" textlink="">
      <xdr:nvSpPr>
        <xdr:cNvPr id="762" name="AutoShape 1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/>
        </xdr:cNvSpPr>
      </xdr:nvSpPr>
      <xdr:spPr bwMode="auto">
        <a:xfrm>
          <a:off x="5305425" y="93249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676275</xdr:colOff>
      <xdr:row>52</xdr:row>
      <xdr:rowOff>104775</xdr:rowOff>
    </xdr:from>
    <xdr:to>
      <xdr:col>7</xdr:col>
      <xdr:colOff>98425</xdr:colOff>
      <xdr:row>53</xdr:row>
      <xdr:rowOff>66675</xdr:rowOff>
    </xdr:to>
    <xdr:sp macro="" textlink="">
      <xdr:nvSpPr>
        <xdr:cNvPr id="764" name="Oval 16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/>
        </xdr:cNvSpPr>
      </xdr:nvSpPr>
      <xdr:spPr bwMode="auto">
        <a:xfrm>
          <a:off x="5305425" y="8782050"/>
          <a:ext cx="1936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43</xdr:row>
      <xdr:rowOff>95250</xdr:rowOff>
    </xdr:from>
    <xdr:to>
      <xdr:col>7</xdr:col>
      <xdr:colOff>0</xdr:colOff>
      <xdr:row>47</xdr:row>
      <xdr:rowOff>152400</xdr:rowOff>
    </xdr:to>
    <xdr:sp macro="" textlink="">
      <xdr:nvSpPr>
        <xdr:cNvPr id="489" name="Line 1710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 flipV="1">
          <a:off x="5400675" y="731520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45</xdr:row>
      <xdr:rowOff>156367</xdr:rowOff>
    </xdr:from>
    <xdr:to>
      <xdr:col>6</xdr:col>
      <xdr:colOff>760412</xdr:colOff>
      <xdr:row>45</xdr:row>
      <xdr:rowOff>161924</xdr:rowOff>
    </xdr:to>
    <xdr:sp macro="" textlink="">
      <xdr:nvSpPr>
        <xdr:cNvPr id="508" name="Line 110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ShapeType="1"/>
        </xdr:cNvSpPr>
      </xdr:nvSpPr>
      <xdr:spPr bwMode="auto">
        <a:xfrm flipH="1">
          <a:off x="4895850" y="7700167"/>
          <a:ext cx="493712" cy="5557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57150</xdr:colOff>
      <xdr:row>45</xdr:row>
      <xdr:rowOff>85725</xdr:rowOff>
    </xdr:from>
    <xdr:to>
      <xdr:col>7</xdr:col>
      <xdr:colOff>209550</xdr:colOff>
      <xdr:row>46</xdr:row>
      <xdr:rowOff>79375</xdr:rowOff>
    </xdr:to>
    <xdr:sp macro="" textlink="">
      <xdr:nvSpPr>
        <xdr:cNvPr id="509" name="AutoShape 14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5457825" y="7629525"/>
          <a:ext cx="152400" cy="155575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679450</xdr:colOff>
      <xdr:row>40</xdr:row>
      <xdr:rowOff>0</xdr:rowOff>
    </xdr:from>
    <xdr:to>
      <xdr:col>7</xdr:col>
      <xdr:colOff>101600</xdr:colOff>
      <xdr:row>40</xdr:row>
      <xdr:rowOff>127000</xdr:rowOff>
    </xdr:to>
    <xdr:sp macro="" textlink="">
      <xdr:nvSpPr>
        <xdr:cNvPr id="479" name="AutoShape 35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5308600" y="67341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171450</xdr:rowOff>
    </xdr:from>
    <xdr:to>
      <xdr:col>7</xdr:col>
      <xdr:colOff>520700</xdr:colOff>
      <xdr:row>39</xdr:row>
      <xdr:rowOff>171450</xdr:rowOff>
    </xdr:to>
    <xdr:sp macro="" textlink="">
      <xdr:nvSpPr>
        <xdr:cNvPr id="486" name="Freeform 35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/>
        </xdr:cNvSpPr>
      </xdr:nvSpPr>
      <xdr:spPr bwMode="auto">
        <a:xfrm>
          <a:off x="8486775" y="4953000"/>
          <a:ext cx="520700" cy="485775"/>
        </a:xfrm>
        <a:custGeom>
          <a:avLst/>
          <a:gdLst>
            <a:gd name="T0" fmla="*/ 0 w 51"/>
            <a:gd name="T1" fmla="*/ 2147483646 h 53"/>
            <a:gd name="T2" fmla="*/ 0 w 51"/>
            <a:gd name="T3" fmla="*/ 0 h 53"/>
            <a:gd name="T4" fmla="*/ 2147483646 w 51"/>
            <a:gd name="T5" fmla="*/ 0 h 53"/>
            <a:gd name="T6" fmla="*/ 0 60000 65536"/>
            <a:gd name="T7" fmla="*/ 0 60000 65536"/>
            <a:gd name="T8" fmla="*/ 0 60000 65536"/>
            <a:gd name="T9" fmla="*/ 0 w 51"/>
            <a:gd name="T10" fmla="*/ 0 h 53"/>
            <a:gd name="T11" fmla="*/ 51 w 51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3">
              <a:moveTo>
                <a:pt x="0" y="53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266700</xdr:colOff>
      <xdr:row>34</xdr:row>
      <xdr:rowOff>152400</xdr:rowOff>
    </xdr:from>
    <xdr:to>
      <xdr:col>7</xdr:col>
      <xdr:colOff>0</xdr:colOff>
      <xdr:row>36</xdr:row>
      <xdr:rowOff>171450</xdr:rowOff>
    </xdr:to>
    <xdr:sp macro="" textlink="">
      <xdr:nvSpPr>
        <xdr:cNvPr id="488" name="Freeform 36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/>
        </xdr:cNvSpPr>
      </xdr:nvSpPr>
      <xdr:spPr bwMode="auto">
        <a:xfrm>
          <a:off x="7981950" y="4619625"/>
          <a:ext cx="504825" cy="333375"/>
        </a:xfrm>
        <a:custGeom>
          <a:avLst/>
          <a:gdLst>
            <a:gd name="T0" fmla="*/ 0 w 50"/>
            <a:gd name="T1" fmla="*/ 2147483646 h 38"/>
            <a:gd name="T2" fmla="*/ 2147483646 w 50"/>
            <a:gd name="T3" fmla="*/ 2147483646 h 38"/>
            <a:gd name="T4" fmla="*/ 2147483646 w 50"/>
            <a:gd name="T5" fmla="*/ 0 h 38"/>
            <a:gd name="T6" fmla="*/ 0 60000 65536"/>
            <a:gd name="T7" fmla="*/ 0 60000 65536"/>
            <a:gd name="T8" fmla="*/ 0 60000 65536"/>
            <a:gd name="T9" fmla="*/ 0 w 50"/>
            <a:gd name="T10" fmla="*/ 0 h 38"/>
            <a:gd name="T11" fmla="*/ 50 w 50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8">
              <a:moveTo>
                <a:pt x="0" y="38"/>
              </a:moveTo>
              <a:lnTo>
                <a:pt x="50" y="38"/>
              </a:lnTo>
              <a:lnTo>
                <a:pt x="5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679450</xdr:colOff>
      <xdr:row>36</xdr:row>
      <xdr:rowOff>101600</xdr:rowOff>
    </xdr:from>
    <xdr:to>
      <xdr:col>7</xdr:col>
      <xdr:colOff>101600</xdr:colOff>
      <xdr:row>37</xdr:row>
      <xdr:rowOff>69850</xdr:rowOff>
    </xdr:to>
    <xdr:sp macro="" textlink="">
      <xdr:nvSpPr>
        <xdr:cNvPr id="490" name="Oval 36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5308600" y="6188075"/>
          <a:ext cx="1936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</xdr:row>
      <xdr:rowOff>38100</xdr:rowOff>
    </xdr:from>
    <xdr:to>
      <xdr:col>7</xdr:col>
      <xdr:colOff>0</xdr:colOff>
      <xdr:row>28</xdr:row>
      <xdr:rowOff>114300</xdr:rowOff>
    </xdr:to>
    <xdr:sp macro="" textlink="">
      <xdr:nvSpPr>
        <xdr:cNvPr id="511" name="Line 7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ShapeType="1"/>
        </xdr:cNvSpPr>
      </xdr:nvSpPr>
      <xdr:spPr bwMode="auto">
        <a:xfrm>
          <a:off x="5400675" y="450532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676275</xdr:colOff>
      <xdr:row>28</xdr:row>
      <xdr:rowOff>152400</xdr:rowOff>
    </xdr:from>
    <xdr:to>
      <xdr:col>9</xdr:col>
      <xdr:colOff>98425</xdr:colOff>
      <xdr:row>29</xdr:row>
      <xdr:rowOff>120650</xdr:rowOff>
    </xdr:to>
    <xdr:sp macro="" textlink="">
      <xdr:nvSpPr>
        <xdr:cNvPr id="512" name="Oval 1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6848475" y="4943475"/>
          <a:ext cx="193675" cy="1301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609600</xdr:colOff>
      <xdr:row>21</xdr:row>
      <xdr:rowOff>82550</xdr:rowOff>
    </xdr:from>
    <xdr:to>
      <xdr:col>7</xdr:col>
      <xdr:colOff>0</xdr:colOff>
      <xdr:row>24</xdr:row>
      <xdr:rowOff>88900</xdr:rowOff>
    </xdr:to>
    <xdr:sp macro="" textlink="">
      <xdr:nvSpPr>
        <xdr:cNvPr id="513" name="AutoShape 27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/>
        </xdr:cNvSpPr>
      </xdr:nvSpPr>
      <xdr:spPr bwMode="auto">
        <a:xfrm>
          <a:off x="9867900" y="5035550"/>
          <a:ext cx="161925" cy="492125"/>
        </a:xfrm>
        <a:custGeom>
          <a:avLst/>
          <a:gdLst>
            <a:gd name="T0" fmla="*/ 11 w 11"/>
            <a:gd name="T1" fmla="*/ 55 h 55"/>
            <a:gd name="T2" fmla="*/ 11 w 11"/>
            <a:gd name="T3" fmla="*/ 0 h 55"/>
            <a:gd name="T4" fmla="*/ 0 w 11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628650</xdr:colOff>
      <xdr:row>19</xdr:row>
      <xdr:rowOff>63500</xdr:rowOff>
    </xdr:from>
    <xdr:to>
      <xdr:col>7</xdr:col>
      <xdr:colOff>0</xdr:colOff>
      <xdr:row>21</xdr:row>
      <xdr:rowOff>25400</xdr:rowOff>
    </xdr:to>
    <xdr:sp macro="" textlink="">
      <xdr:nvSpPr>
        <xdr:cNvPr id="514" name="AutoShape 27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/>
        </xdr:cNvSpPr>
      </xdr:nvSpPr>
      <xdr:spPr bwMode="auto">
        <a:xfrm>
          <a:off x="9886950" y="4692650"/>
          <a:ext cx="142875" cy="285750"/>
        </a:xfrm>
        <a:custGeom>
          <a:avLst/>
          <a:gdLst>
            <a:gd name="T0" fmla="*/ 0 w 9"/>
            <a:gd name="T1" fmla="*/ 18 h 18"/>
            <a:gd name="T2" fmla="*/ 9 w 9"/>
            <a:gd name="T3" fmla="*/ 18 h 18"/>
            <a:gd name="T4" fmla="*/ 9 w 9"/>
            <a:gd name="T5" fmla="*/ 0 h 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431800</xdr:colOff>
      <xdr:row>20</xdr:row>
      <xdr:rowOff>127000</xdr:rowOff>
    </xdr:from>
    <xdr:to>
      <xdr:col>6</xdr:col>
      <xdr:colOff>590550</xdr:colOff>
      <xdr:row>21</xdr:row>
      <xdr:rowOff>127000</xdr:rowOff>
    </xdr:to>
    <xdr:sp macro="" textlink="">
      <xdr:nvSpPr>
        <xdr:cNvPr id="515" name="AutoShape 27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9690100" y="4918075"/>
          <a:ext cx="158750" cy="161925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679450</xdr:colOff>
      <xdr:row>23</xdr:row>
      <xdr:rowOff>165100</xdr:rowOff>
    </xdr:from>
    <xdr:to>
      <xdr:col>7</xdr:col>
      <xdr:colOff>101600</xdr:colOff>
      <xdr:row>24</xdr:row>
      <xdr:rowOff>114300</xdr:rowOff>
    </xdr:to>
    <xdr:sp macro="" textlink="">
      <xdr:nvSpPr>
        <xdr:cNvPr id="518" name="AutoShape 4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5308600" y="4117975"/>
          <a:ext cx="193675" cy="1206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123825</xdr:colOff>
      <xdr:row>2</xdr:row>
      <xdr:rowOff>104775</xdr:rowOff>
    </xdr:from>
    <xdr:to>
      <xdr:col>7</xdr:col>
      <xdr:colOff>638175</xdr:colOff>
      <xdr:row>4</xdr:row>
      <xdr:rowOff>53975</xdr:rowOff>
    </xdr:to>
    <xdr:sp macro="" textlink="">
      <xdr:nvSpPr>
        <xdr:cNvPr id="520" name="Rectangle 17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5524500" y="457200"/>
          <a:ext cx="514350" cy="292100"/>
        </a:xfrm>
        <a:prstGeom prst="rect">
          <a:avLst/>
        </a:prstGeom>
        <a:solidFill>
          <a:srgbClr val="FFFFFF">
            <a:alpha val="0"/>
          </a:srgbClr>
        </a:solidFill>
        <a:ln w="648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679450</xdr:colOff>
      <xdr:row>64</xdr:row>
      <xdr:rowOff>0</xdr:rowOff>
    </xdr:from>
    <xdr:to>
      <xdr:col>5</xdr:col>
      <xdr:colOff>101600</xdr:colOff>
      <xdr:row>64</xdr:row>
      <xdr:rowOff>127000</xdr:rowOff>
    </xdr:to>
    <xdr:sp macro="" textlink="">
      <xdr:nvSpPr>
        <xdr:cNvPr id="526" name="AutoShape 10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5308600" y="80295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59</xdr:row>
      <xdr:rowOff>95250</xdr:rowOff>
    </xdr:from>
    <xdr:to>
      <xdr:col>5</xdr:col>
      <xdr:colOff>0</xdr:colOff>
      <xdr:row>63</xdr:row>
      <xdr:rowOff>152400</xdr:rowOff>
    </xdr:to>
    <xdr:sp macro="" textlink="">
      <xdr:nvSpPr>
        <xdr:cNvPr id="534" name="Line 1710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 flipV="1">
          <a:off x="5400675" y="731520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61</xdr:row>
      <xdr:rowOff>85725</xdr:rowOff>
    </xdr:from>
    <xdr:to>
      <xdr:col>4</xdr:col>
      <xdr:colOff>704850</xdr:colOff>
      <xdr:row>62</xdr:row>
      <xdr:rowOff>79375</xdr:rowOff>
    </xdr:to>
    <xdr:sp macro="" textlink="">
      <xdr:nvSpPr>
        <xdr:cNvPr id="541" name="AutoShape 14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3638550" y="10220325"/>
          <a:ext cx="152400" cy="155575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176541</xdr:colOff>
      <xdr:row>52</xdr:row>
      <xdr:rowOff>154213</xdr:rowOff>
    </xdr:from>
    <xdr:to>
      <xdr:col>4</xdr:col>
      <xdr:colOff>770603</xdr:colOff>
      <xdr:row>53</xdr:row>
      <xdr:rowOff>5</xdr:rowOff>
    </xdr:to>
    <xdr:sp macro="" textlink="">
      <xdr:nvSpPr>
        <xdr:cNvPr id="542" name="Line 110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>
          <a:off x="3263955" y="8808825"/>
          <a:ext cx="594062" cy="5911"/>
        </a:xfrm>
        <a:prstGeom prst="line">
          <a:avLst/>
        </a:prstGeom>
        <a:noFill/>
        <a:ln w="9360">
          <a:solidFill>
            <a:sysClr val="windowText" lastClr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45</xdr:row>
      <xdr:rowOff>138906</xdr:rowOff>
    </xdr:from>
    <xdr:to>
      <xdr:col>5</xdr:col>
      <xdr:colOff>241300</xdr:colOff>
      <xdr:row>47</xdr:row>
      <xdr:rowOff>152400</xdr:rowOff>
    </xdr:to>
    <xdr:sp macro="" textlink="">
      <xdr:nvSpPr>
        <xdr:cNvPr id="544" name="AutoShape 13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/>
        </xdr:cNvSpPr>
      </xdr:nvSpPr>
      <xdr:spPr bwMode="auto">
        <a:xfrm flipH="1">
          <a:off x="3867150" y="7682706"/>
          <a:ext cx="231775" cy="337344"/>
        </a:xfrm>
        <a:custGeom>
          <a:avLst/>
          <a:gdLst>
            <a:gd name="T0" fmla="*/ 11 w 11"/>
            <a:gd name="T1" fmla="*/ 55 h 55"/>
            <a:gd name="T2" fmla="*/ 11 w 11"/>
            <a:gd name="T3" fmla="*/ 0 h 55"/>
            <a:gd name="T4" fmla="*/ 0 w 11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10317</xdr:colOff>
      <xdr:row>43</xdr:row>
      <xdr:rowOff>95249</xdr:rowOff>
    </xdr:from>
    <xdr:to>
      <xdr:col>5</xdr:col>
      <xdr:colOff>150812</xdr:colOff>
      <xdr:row>45</xdr:row>
      <xdr:rowOff>95249</xdr:rowOff>
    </xdr:to>
    <xdr:sp macro="" textlink="">
      <xdr:nvSpPr>
        <xdr:cNvPr id="545" name="AutoShape 14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/>
        </xdr:cNvSpPr>
      </xdr:nvSpPr>
      <xdr:spPr bwMode="auto">
        <a:xfrm flipH="1">
          <a:off x="2324892" y="7315199"/>
          <a:ext cx="140495" cy="323850"/>
        </a:xfrm>
        <a:custGeom>
          <a:avLst/>
          <a:gdLst>
            <a:gd name="T0" fmla="*/ 0 w 9"/>
            <a:gd name="T1" fmla="*/ 18 h 18"/>
            <a:gd name="T2" fmla="*/ 9 w 9"/>
            <a:gd name="T3" fmla="*/ 18 h 18"/>
            <a:gd name="T4" fmla="*/ 9 w 9"/>
            <a:gd name="T5" fmla="*/ 0 h 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227807</xdr:colOff>
      <xdr:row>45</xdr:row>
      <xdr:rowOff>23813</xdr:rowOff>
    </xdr:from>
    <xdr:to>
      <xdr:col>5</xdr:col>
      <xdr:colOff>380207</xdr:colOff>
      <xdr:row>46</xdr:row>
      <xdr:rowOff>17463</xdr:rowOff>
    </xdr:to>
    <xdr:sp macro="" textlink="">
      <xdr:nvSpPr>
        <xdr:cNvPr id="546" name="AutoShape 14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4085432" y="7567613"/>
          <a:ext cx="152400" cy="155575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682625</xdr:colOff>
      <xdr:row>40</xdr:row>
      <xdr:rowOff>0</xdr:rowOff>
    </xdr:from>
    <xdr:to>
      <xdr:col>5</xdr:col>
      <xdr:colOff>98425</xdr:colOff>
      <xdr:row>40</xdr:row>
      <xdr:rowOff>127000</xdr:rowOff>
    </xdr:to>
    <xdr:sp macro="" textlink="">
      <xdr:nvSpPr>
        <xdr:cNvPr id="521" name="AutoShape 3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3768725" y="6734175"/>
          <a:ext cx="18732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6350</xdr:colOff>
      <xdr:row>37</xdr:row>
      <xdr:rowOff>0</xdr:rowOff>
    </xdr:from>
    <xdr:to>
      <xdr:col>5</xdr:col>
      <xdr:colOff>558800</xdr:colOff>
      <xdr:row>40</xdr:row>
      <xdr:rowOff>0</xdr:rowOff>
    </xdr:to>
    <xdr:sp macro="" textlink="">
      <xdr:nvSpPr>
        <xdr:cNvPr id="523" name="Freeform 34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/>
        </xdr:cNvSpPr>
      </xdr:nvSpPr>
      <xdr:spPr bwMode="auto">
        <a:xfrm flipH="1">
          <a:off x="8493125" y="8839200"/>
          <a:ext cx="552450" cy="485775"/>
        </a:xfrm>
        <a:custGeom>
          <a:avLst/>
          <a:gdLst>
            <a:gd name="T0" fmla="*/ 2147483646 w 59"/>
            <a:gd name="T1" fmla="*/ 2147483646 h 71"/>
            <a:gd name="T2" fmla="*/ 2147483646 w 59"/>
            <a:gd name="T3" fmla="*/ 0 h 71"/>
            <a:gd name="T4" fmla="*/ 0 w 59"/>
            <a:gd name="T5" fmla="*/ 0 h 71"/>
            <a:gd name="T6" fmla="*/ 0 60000 65536"/>
            <a:gd name="T7" fmla="*/ 0 60000 65536"/>
            <a:gd name="T8" fmla="*/ 0 60000 65536"/>
            <a:gd name="T9" fmla="*/ 0 w 59"/>
            <a:gd name="T10" fmla="*/ 0 h 71"/>
            <a:gd name="T11" fmla="*/ 59 w 59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71">
              <a:moveTo>
                <a:pt x="59" y="71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>
          <a:solidFill>
            <a:sysClr val="windowText" lastClr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209550</xdr:colOff>
      <xdr:row>34</xdr:row>
      <xdr:rowOff>133350</xdr:rowOff>
    </xdr:from>
    <xdr:to>
      <xdr:col>5</xdr:col>
      <xdr:colOff>6350</xdr:colOff>
      <xdr:row>37</xdr:row>
      <xdr:rowOff>0</xdr:rowOff>
    </xdr:to>
    <xdr:sp macro="" textlink="">
      <xdr:nvSpPr>
        <xdr:cNvPr id="525" name="Freeform 34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/>
        </xdr:cNvSpPr>
      </xdr:nvSpPr>
      <xdr:spPr bwMode="auto">
        <a:xfrm>
          <a:off x="7924800" y="8486775"/>
          <a:ext cx="568325" cy="352425"/>
        </a:xfrm>
        <a:custGeom>
          <a:avLst/>
          <a:gdLst>
            <a:gd name="T0" fmla="*/ 0 w 56"/>
            <a:gd name="T1" fmla="*/ 2147483646 h 40"/>
            <a:gd name="T2" fmla="*/ 2147483646 w 56"/>
            <a:gd name="T3" fmla="*/ 2147483646 h 40"/>
            <a:gd name="T4" fmla="*/ 2147483646 w 56"/>
            <a:gd name="T5" fmla="*/ 0 h 40"/>
            <a:gd name="T6" fmla="*/ 0 60000 65536"/>
            <a:gd name="T7" fmla="*/ 0 60000 65536"/>
            <a:gd name="T8" fmla="*/ 0 60000 65536"/>
            <a:gd name="T9" fmla="*/ 0 w 56"/>
            <a:gd name="T10" fmla="*/ 0 h 40"/>
            <a:gd name="T11" fmla="*/ 56 w 56"/>
            <a:gd name="T12" fmla="*/ 40 h 4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40">
              <a:moveTo>
                <a:pt x="0" y="40"/>
              </a:moveTo>
              <a:lnTo>
                <a:pt x="56" y="40"/>
              </a:lnTo>
              <a:lnTo>
                <a:pt x="56" y="0"/>
              </a:lnTo>
            </a:path>
          </a:pathLst>
        </a:custGeom>
        <a:noFill/>
        <a:ln w="9525">
          <a:solidFill>
            <a:sysClr val="windowText" lastClr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101602</xdr:colOff>
      <xdr:row>35</xdr:row>
      <xdr:rowOff>23815</xdr:rowOff>
    </xdr:from>
    <xdr:to>
      <xdr:col>5</xdr:col>
      <xdr:colOff>562255</xdr:colOff>
      <xdr:row>36</xdr:row>
      <xdr:rowOff>109540</xdr:rowOff>
    </xdr:to>
    <xdr:sp macro="" textlink="">
      <xdr:nvSpPr>
        <xdr:cNvPr id="543" name="Rectangle 152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8588377" y="8539165"/>
          <a:ext cx="460653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ヤマザキショップ</a:t>
          </a:r>
        </a:p>
      </xdr:txBody>
    </xdr:sp>
    <xdr:clientData/>
  </xdr:twoCellAnchor>
  <xdr:twoCellAnchor>
    <xdr:from>
      <xdr:col>4</xdr:col>
      <xdr:colOff>679450</xdr:colOff>
      <xdr:row>32</xdr:row>
      <xdr:rowOff>0</xdr:rowOff>
    </xdr:from>
    <xdr:to>
      <xdr:col>5</xdr:col>
      <xdr:colOff>101600</xdr:colOff>
      <xdr:row>32</xdr:row>
      <xdr:rowOff>107950</xdr:rowOff>
    </xdr:to>
    <xdr:sp macro="" textlink="">
      <xdr:nvSpPr>
        <xdr:cNvPr id="547" name="AutoShape 16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3765550" y="5438775"/>
          <a:ext cx="19367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501650</xdr:colOff>
      <xdr:row>27</xdr:row>
      <xdr:rowOff>88900</xdr:rowOff>
    </xdr:from>
    <xdr:to>
      <xdr:col>5</xdr:col>
      <xdr:colOff>0</xdr:colOff>
      <xdr:row>32</xdr:row>
      <xdr:rowOff>0</xdr:rowOff>
    </xdr:to>
    <xdr:sp macro="" textlink="">
      <xdr:nvSpPr>
        <xdr:cNvPr id="548" name="Freeform 21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/>
        </xdr:cNvSpPr>
      </xdr:nvSpPr>
      <xdr:spPr bwMode="auto">
        <a:xfrm>
          <a:off x="2044700" y="6013450"/>
          <a:ext cx="269875" cy="720725"/>
        </a:xfrm>
        <a:custGeom>
          <a:avLst/>
          <a:gdLst>
            <a:gd name="T0" fmla="*/ 2147483647 w 22"/>
            <a:gd name="T1" fmla="*/ 2147483647 h 81"/>
            <a:gd name="T2" fmla="*/ 2147483647 w 22"/>
            <a:gd name="T3" fmla="*/ 2147483647 h 81"/>
            <a:gd name="T4" fmla="*/ 0 w 22"/>
            <a:gd name="T5" fmla="*/ 0 h 81"/>
            <a:gd name="T6" fmla="*/ 0 60000 65536"/>
            <a:gd name="T7" fmla="*/ 0 60000 65536"/>
            <a:gd name="T8" fmla="*/ 0 60000 65536"/>
            <a:gd name="T9" fmla="*/ 0 w 22"/>
            <a:gd name="T10" fmla="*/ 0 h 81"/>
            <a:gd name="T11" fmla="*/ 22 w 22"/>
            <a:gd name="T12" fmla="*/ 81 h 8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81">
              <a:moveTo>
                <a:pt x="22" y="81"/>
              </a:moveTo>
              <a:lnTo>
                <a:pt x="22" y="41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85724</xdr:rowOff>
    </xdr:from>
    <xdr:to>
      <xdr:col>5</xdr:col>
      <xdr:colOff>152400</xdr:colOff>
      <xdr:row>29</xdr:row>
      <xdr:rowOff>126999</xdr:rowOff>
    </xdr:to>
    <xdr:sp macro="" textlink="">
      <xdr:nvSpPr>
        <xdr:cNvPr id="549" name="Line 21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ShapeType="1"/>
        </xdr:cNvSpPr>
      </xdr:nvSpPr>
      <xdr:spPr bwMode="auto">
        <a:xfrm flipV="1">
          <a:off x="3857625" y="4714874"/>
          <a:ext cx="152400" cy="365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38099</xdr:colOff>
      <xdr:row>30</xdr:row>
      <xdr:rowOff>0</xdr:rowOff>
    </xdr:from>
    <xdr:to>
      <xdr:col>5</xdr:col>
      <xdr:colOff>447674</xdr:colOff>
      <xdr:row>31</xdr:row>
      <xdr:rowOff>0</xdr:rowOff>
    </xdr:to>
    <xdr:sp macro="" textlink="">
      <xdr:nvSpPr>
        <xdr:cNvPr id="552" name="Line 21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 flipV="1">
          <a:off x="3895724" y="5114925"/>
          <a:ext cx="409575" cy="1619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679450</xdr:colOff>
      <xdr:row>29</xdr:row>
      <xdr:rowOff>88900</xdr:rowOff>
    </xdr:from>
    <xdr:to>
      <xdr:col>5</xdr:col>
      <xdr:colOff>82550</xdr:colOff>
      <xdr:row>30</xdr:row>
      <xdr:rowOff>19050</xdr:rowOff>
    </xdr:to>
    <xdr:sp macro="" textlink="">
      <xdr:nvSpPr>
        <xdr:cNvPr id="550" name="Oval 21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3765550" y="5041900"/>
          <a:ext cx="174625" cy="92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6350</xdr:rowOff>
    </xdr:from>
    <xdr:to>
      <xdr:col>5</xdr:col>
      <xdr:colOff>546100</xdr:colOff>
      <xdr:row>24</xdr:row>
      <xdr:rowOff>19050</xdr:rowOff>
    </xdr:to>
    <xdr:sp macro="" textlink="">
      <xdr:nvSpPr>
        <xdr:cNvPr id="554" name="Freeform 364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/>
        </xdr:cNvSpPr>
      </xdr:nvSpPr>
      <xdr:spPr bwMode="auto">
        <a:xfrm>
          <a:off x="8486775" y="3616325"/>
          <a:ext cx="546100" cy="527050"/>
        </a:xfrm>
        <a:custGeom>
          <a:avLst/>
          <a:gdLst>
            <a:gd name="T0" fmla="*/ 0 w 57"/>
            <a:gd name="T1" fmla="*/ 2147483646 h 55"/>
            <a:gd name="T2" fmla="*/ 0 w 57"/>
            <a:gd name="T3" fmla="*/ 0 h 55"/>
            <a:gd name="T4" fmla="*/ 2147483646 w 57"/>
            <a:gd name="T5" fmla="*/ 0 h 55"/>
            <a:gd name="T6" fmla="*/ 0 60000 65536"/>
            <a:gd name="T7" fmla="*/ 0 60000 65536"/>
            <a:gd name="T8" fmla="*/ 0 60000 65536"/>
            <a:gd name="T9" fmla="*/ 0 w 57"/>
            <a:gd name="T10" fmla="*/ 0 h 55"/>
            <a:gd name="T11" fmla="*/ 57 w 57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7" h="55">
              <a:moveTo>
                <a:pt x="0" y="55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285750</xdr:colOff>
      <xdr:row>19</xdr:row>
      <xdr:rowOff>6350</xdr:rowOff>
    </xdr:from>
    <xdr:to>
      <xdr:col>5</xdr:col>
      <xdr:colOff>0</xdr:colOff>
      <xdr:row>20</xdr:row>
      <xdr:rowOff>171450</xdr:rowOff>
    </xdr:to>
    <xdr:sp macro="" textlink="">
      <xdr:nvSpPr>
        <xdr:cNvPr id="555" name="Freeform 36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/>
        </xdr:cNvSpPr>
      </xdr:nvSpPr>
      <xdr:spPr bwMode="auto">
        <a:xfrm>
          <a:off x="8001000" y="3273425"/>
          <a:ext cx="485775" cy="336550"/>
        </a:xfrm>
        <a:custGeom>
          <a:avLst/>
          <a:gdLst>
            <a:gd name="T0" fmla="*/ 0 w 48"/>
            <a:gd name="T1" fmla="*/ 2147483646 h 35"/>
            <a:gd name="T2" fmla="*/ 2147483646 w 48"/>
            <a:gd name="T3" fmla="*/ 2147483646 h 35"/>
            <a:gd name="T4" fmla="*/ 2147483646 w 48"/>
            <a:gd name="T5" fmla="*/ 0 h 35"/>
            <a:gd name="T6" fmla="*/ 0 60000 65536"/>
            <a:gd name="T7" fmla="*/ 0 60000 65536"/>
            <a:gd name="T8" fmla="*/ 0 60000 65536"/>
            <a:gd name="T9" fmla="*/ 0 w 48"/>
            <a:gd name="T10" fmla="*/ 0 h 35"/>
            <a:gd name="T11" fmla="*/ 48 w 48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35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669925</xdr:colOff>
      <xdr:row>20</xdr:row>
      <xdr:rowOff>114300</xdr:rowOff>
    </xdr:from>
    <xdr:to>
      <xdr:col>5</xdr:col>
      <xdr:colOff>92075</xdr:colOff>
      <xdr:row>21</xdr:row>
      <xdr:rowOff>76200</xdr:rowOff>
    </xdr:to>
    <xdr:sp macro="" textlink="">
      <xdr:nvSpPr>
        <xdr:cNvPr id="556" name="Oval 36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3756025" y="3552825"/>
          <a:ext cx="1936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669925</xdr:colOff>
      <xdr:row>24</xdr:row>
      <xdr:rowOff>0</xdr:rowOff>
    </xdr:from>
    <xdr:to>
      <xdr:col>5</xdr:col>
      <xdr:colOff>92075</xdr:colOff>
      <xdr:row>24</xdr:row>
      <xdr:rowOff>127000</xdr:rowOff>
    </xdr:to>
    <xdr:sp macro="" textlink="">
      <xdr:nvSpPr>
        <xdr:cNvPr id="558" name="AutoShape 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3756025" y="412432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679450</xdr:colOff>
      <xdr:row>16</xdr:row>
      <xdr:rowOff>0</xdr:rowOff>
    </xdr:from>
    <xdr:to>
      <xdr:col>5</xdr:col>
      <xdr:colOff>101600</xdr:colOff>
      <xdr:row>16</xdr:row>
      <xdr:rowOff>127000</xdr:rowOff>
    </xdr:to>
    <xdr:sp macro="" textlink="">
      <xdr:nvSpPr>
        <xdr:cNvPr id="464" name="AutoShape 2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6851650" y="67341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558800</xdr:colOff>
      <xdr:row>16</xdr:row>
      <xdr:rowOff>6350</xdr:rowOff>
    </xdr:to>
    <xdr:sp macro="" textlink="">
      <xdr:nvSpPr>
        <xdr:cNvPr id="551" name="Freeform 2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/>
        </xdr:cNvSpPr>
      </xdr:nvSpPr>
      <xdr:spPr bwMode="auto">
        <a:xfrm>
          <a:off x="6943725" y="6248400"/>
          <a:ext cx="558800" cy="492125"/>
        </a:xfrm>
        <a:custGeom>
          <a:avLst/>
          <a:gdLst>
            <a:gd name="T0" fmla="*/ 0 w 11034"/>
            <a:gd name="T1" fmla="*/ 2147483647 h 9118"/>
            <a:gd name="T2" fmla="*/ 0 w 11034"/>
            <a:gd name="T3" fmla="*/ 70368264 h 9118"/>
            <a:gd name="T4" fmla="*/ 2147483647 w 11034"/>
            <a:gd name="T5" fmla="*/ 0 h 9118"/>
            <a:gd name="T6" fmla="*/ 0 w 11034"/>
            <a:gd name="T7" fmla="*/ 0 h 9118"/>
            <a:gd name="T8" fmla="*/ 11034 w 11034"/>
            <a:gd name="T9" fmla="*/ 9118 h 91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T6" t="T7" r="T8" b="T9"/>
          <a:pathLst>
            <a:path w="11034" h="9118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158750</xdr:colOff>
      <xdr:row>13</xdr:row>
      <xdr:rowOff>0</xdr:rowOff>
    </xdr:from>
    <xdr:to>
      <xdr:col>4</xdr:col>
      <xdr:colOff>647700</xdr:colOff>
      <xdr:row>13</xdr:row>
      <xdr:rowOff>0</xdr:rowOff>
    </xdr:to>
    <xdr:sp macro="" textlink="">
      <xdr:nvSpPr>
        <xdr:cNvPr id="553" name="Line 2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>
          <a:off x="6330950" y="6248400"/>
          <a:ext cx="4889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679450</xdr:colOff>
      <xdr:row>12</xdr:row>
      <xdr:rowOff>101600</xdr:rowOff>
    </xdr:from>
    <xdr:to>
      <xdr:col>5</xdr:col>
      <xdr:colOff>101600</xdr:colOff>
      <xdr:row>13</xdr:row>
      <xdr:rowOff>69850</xdr:rowOff>
    </xdr:to>
    <xdr:sp macro="" textlink="">
      <xdr:nvSpPr>
        <xdr:cNvPr id="560" name="Oval 1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6851650" y="6188075"/>
          <a:ext cx="193675" cy="1301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</xdr:row>
      <xdr:rowOff>57151</xdr:rowOff>
    </xdr:from>
    <xdr:to>
      <xdr:col>5</xdr:col>
      <xdr:colOff>0</xdr:colOff>
      <xdr:row>5</xdr:row>
      <xdr:rowOff>9525</xdr:rowOff>
    </xdr:to>
    <xdr:sp macro="" textlink="">
      <xdr:nvSpPr>
        <xdr:cNvPr id="562" name="Line 2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>
          <a:off x="3857625" y="409576"/>
          <a:ext cx="0" cy="46672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679450</xdr:colOff>
      <xdr:row>4</xdr:row>
      <xdr:rowOff>104775</xdr:rowOff>
    </xdr:from>
    <xdr:to>
      <xdr:col>5</xdr:col>
      <xdr:colOff>101600</xdr:colOff>
      <xdr:row>5</xdr:row>
      <xdr:rowOff>66675</xdr:rowOff>
    </xdr:to>
    <xdr:sp macro="" textlink="">
      <xdr:nvSpPr>
        <xdr:cNvPr id="458" name="Oval 14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3765550" y="800100"/>
          <a:ext cx="1936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679450</xdr:colOff>
      <xdr:row>64</xdr:row>
      <xdr:rowOff>3175</xdr:rowOff>
    </xdr:from>
    <xdr:to>
      <xdr:col>3</xdr:col>
      <xdr:colOff>101600</xdr:colOff>
      <xdr:row>64</xdr:row>
      <xdr:rowOff>114300</xdr:rowOff>
    </xdr:to>
    <xdr:sp macro="" textlink="">
      <xdr:nvSpPr>
        <xdr:cNvPr id="564" name="AutoShape 1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2222500" y="10623550"/>
          <a:ext cx="193675" cy="1111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127000</xdr:colOff>
      <xdr:row>60</xdr:row>
      <xdr:rowOff>165100</xdr:rowOff>
    </xdr:from>
    <xdr:to>
      <xdr:col>3</xdr:col>
      <xdr:colOff>0</xdr:colOff>
      <xdr:row>63</xdr:row>
      <xdr:rowOff>165100</xdr:rowOff>
    </xdr:to>
    <xdr:sp macro="" textlink="">
      <xdr:nvSpPr>
        <xdr:cNvPr id="574" name="AutoShape 10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/>
        </xdr:cNvSpPr>
      </xdr:nvSpPr>
      <xdr:spPr bwMode="auto">
        <a:xfrm flipH="1" flipV="1">
          <a:off x="1670050" y="8842375"/>
          <a:ext cx="644525" cy="485775"/>
        </a:xfrm>
        <a:custGeom>
          <a:avLst/>
          <a:gdLst>
            <a:gd name="T0" fmla="*/ 0 w 61"/>
            <a:gd name="T1" fmla="*/ 0 h 10"/>
            <a:gd name="T2" fmla="*/ 0 w 61"/>
            <a:gd name="T3" fmla="*/ 10 h 10"/>
            <a:gd name="T4" fmla="*/ 61 w 61"/>
            <a:gd name="T5" fmla="*/ 10 h 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61" h="10">
              <a:moveTo>
                <a:pt x="0" y="0"/>
              </a:moveTo>
              <a:lnTo>
                <a:pt x="0" y="10"/>
              </a:lnTo>
              <a:lnTo>
                <a:pt x="61" y="1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61</xdr:row>
      <xdr:rowOff>0</xdr:rowOff>
    </xdr:from>
    <xdr:to>
      <xdr:col>3</xdr:col>
      <xdr:colOff>546100</xdr:colOff>
      <xdr:row>61</xdr:row>
      <xdr:rowOff>0</xdr:rowOff>
    </xdr:to>
    <xdr:sp macro="" textlink="">
      <xdr:nvSpPr>
        <xdr:cNvPr id="575" name="Line 11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ShapeType="1"/>
        </xdr:cNvSpPr>
      </xdr:nvSpPr>
      <xdr:spPr bwMode="auto">
        <a:xfrm>
          <a:off x="2371725" y="8839200"/>
          <a:ext cx="4889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60</xdr:row>
      <xdr:rowOff>101600</xdr:rowOff>
    </xdr:to>
    <xdr:sp macro="" textlink="">
      <xdr:nvSpPr>
        <xdr:cNvPr id="578" name="Line 11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ShapeType="1"/>
        </xdr:cNvSpPr>
      </xdr:nvSpPr>
      <xdr:spPr bwMode="auto">
        <a:xfrm flipV="1">
          <a:off x="2314575" y="9829800"/>
          <a:ext cx="0" cy="2444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692150</xdr:colOff>
      <xdr:row>60</xdr:row>
      <xdr:rowOff>107950</xdr:rowOff>
    </xdr:from>
    <xdr:to>
      <xdr:col>3</xdr:col>
      <xdr:colOff>95250</xdr:colOff>
      <xdr:row>61</xdr:row>
      <xdr:rowOff>63500</xdr:rowOff>
    </xdr:to>
    <xdr:sp macro="" textlink="">
      <xdr:nvSpPr>
        <xdr:cNvPr id="579" name="Oval 11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2235200" y="10080625"/>
          <a:ext cx="174625" cy="1174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679450</xdr:colOff>
      <xdr:row>48</xdr:row>
      <xdr:rowOff>0</xdr:rowOff>
    </xdr:from>
    <xdr:to>
      <xdr:col>3</xdr:col>
      <xdr:colOff>101600</xdr:colOff>
      <xdr:row>48</xdr:row>
      <xdr:rowOff>120650</xdr:rowOff>
    </xdr:to>
    <xdr:sp macro="" textlink="">
      <xdr:nvSpPr>
        <xdr:cNvPr id="585" name="AutoShape 1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2222500" y="8029575"/>
          <a:ext cx="193675" cy="1206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114300</xdr:colOff>
      <xdr:row>45</xdr:row>
      <xdr:rowOff>0</xdr:rowOff>
    </xdr:from>
    <xdr:to>
      <xdr:col>3</xdr:col>
      <xdr:colOff>0</xdr:colOff>
      <xdr:row>47</xdr:row>
      <xdr:rowOff>165100</xdr:rowOff>
    </xdr:to>
    <xdr:sp macro="" textlink="">
      <xdr:nvSpPr>
        <xdr:cNvPr id="595" name="AutoShape 11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/>
        </xdr:cNvSpPr>
      </xdr:nvSpPr>
      <xdr:spPr bwMode="auto">
        <a:xfrm>
          <a:off x="1657350" y="2238375"/>
          <a:ext cx="657225" cy="508000"/>
        </a:xfrm>
        <a:custGeom>
          <a:avLst/>
          <a:gdLst>
            <a:gd name="T0" fmla="*/ 54 w 54"/>
            <a:gd name="T1" fmla="*/ 56 h 56"/>
            <a:gd name="T2" fmla="*/ 54 w 54"/>
            <a:gd name="T3" fmla="*/ 0 h 56"/>
            <a:gd name="T4" fmla="*/ 0 w 54"/>
            <a:gd name="T5" fmla="*/ 0 h 5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4" h="56">
              <a:moveTo>
                <a:pt x="54" y="56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43</xdr:row>
      <xdr:rowOff>6350</xdr:rowOff>
    </xdr:from>
    <xdr:to>
      <xdr:col>3</xdr:col>
      <xdr:colOff>0</xdr:colOff>
      <xdr:row>44</xdr:row>
      <xdr:rowOff>165100</xdr:rowOff>
    </xdr:to>
    <xdr:sp macro="" textlink="">
      <xdr:nvSpPr>
        <xdr:cNvPr id="596" name="Line 11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V="1">
          <a:off x="2314575" y="1901825"/>
          <a:ext cx="0" cy="33020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679450</xdr:colOff>
      <xdr:row>40</xdr:row>
      <xdr:rowOff>0</xdr:rowOff>
    </xdr:from>
    <xdr:to>
      <xdr:col>3</xdr:col>
      <xdr:colOff>101600</xdr:colOff>
      <xdr:row>40</xdr:row>
      <xdr:rowOff>127000</xdr:rowOff>
    </xdr:to>
    <xdr:sp macro="" textlink="">
      <xdr:nvSpPr>
        <xdr:cNvPr id="437" name="AutoShape 2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3765550" y="275272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558800</xdr:colOff>
      <xdr:row>40</xdr:row>
      <xdr:rowOff>6350</xdr:rowOff>
    </xdr:to>
    <xdr:sp macro="" textlink="">
      <xdr:nvSpPr>
        <xdr:cNvPr id="438" name="Freeform 24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/>
        </xdr:cNvSpPr>
      </xdr:nvSpPr>
      <xdr:spPr bwMode="auto">
        <a:xfrm>
          <a:off x="3857625" y="2238375"/>
          <a:ext cx="558800" cy="520700"/>
        </a:xfrm>
        <a:custGeom>
          <a:avLst/>
          <a:gdLst>
            <a:gd name="T0" fmla="*/ 0 w 11034"/>
            <a:gd name="T1" fmla="*/ 2147483647 h 9118"/>
            <a:gd name="T2" fmla="*/ 0 w 11034"/>
            <a:gd name="T3" fmla="*/ 70368264 h 9118"/>
            <a:gd name="T4" fmla="*/ 2147483647 w 11034"/>
            <a:gd name="T5" fmla="*/ 0 h 9118"/>
            <a:gd name="T6" fmla="*/ 0 w 11034"/>
            <a:gd name="T7" fmla="*/ 0 h 9118"/>
            <a:gd name="T8" fmla="*/ 11034 w 11034"/>
            <a:gd name="T9" fmla="*/ 9118 h 91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T6" t="T7" r="T8" b="T9"/>
          <a:pathLst>
            <a:path w="11034" h="9118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158750</xdr:colOff>
      <xdr:row>37</xdr:row>
      <xdr:rowOff>0</xdr:rowOff>
    </xdr:from>
    <xdr:to>
      <xdr:col>2</xdr:col>
      <xdr:colOff>647700</xdr:colOff>
      <xdr:row>37</xdr:row>
      <xdr:rowOff>0</xdr:rowOff>
    </xdr:to>
    <xdr:sp macro="" textlink="">
      <xdr:nvSpPr>
        <xdr:cNvPr id="439" name="Line 2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ShapeType="1"/>
        </xdr:cNvSpPr>
      </xdr:nvSpPr>
      <xdr:spPr bwMode="auto">
        <a:xfrm>
          <a:off x="3244850" y="2238375"/>
          <a:ext cx="4889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679450</xdr:colOff>
      <xdr:row>36</xdr:row>
      <xdr:rowOff>101600</xdr:rowOff>
    </xdr:from>
    <xdr:to>
      <xdr:col>3</xdr:col>
      <xdr:colOff>101600</xdr:colOff>
      <xdr:row>37</xdr:row>
      <xdr:rowOff>69850</xdr:rowOff>
    </xdr:to>
    <xdr:sp macro="" textlink="">
      <xdr:nvSpPr>
        <xdr:cNvPr id="440" name="Oval 1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3765550" y="2168525"/>
          <a:ext cx="193675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114300</xdr:rowOff>
    </xdr:to>
    <xdr:sp macro="" textlink="">
      <xdr:nvSpPr>
        <xdr:cNvPr id="442" name="AutoShape 1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6877050" y="27527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114300</xdr:rowOff>
    </xdr:to>
    <xdr:sp macro="" textlink="">
      <xdr:nvSpPr>
        <xdr:cNvPr id="443" name="AutoShape 1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6877050" y="27527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6351</xdr:colOff>
      <xdr:row>21</xdr:row>
      <xdr:rowOff>55563</xdr:rowOff>
    </xdr:from>
    <xdr:to>
      <xdr:col>3</xdr:col>
      <xdr:colOff>438150</xdr:colOff>
      <xdr:row>22</xdr:row>
      <xdr:rowOff>0</xdr:rowOff>
    </xdr:to>
    <xdr:cxnSp macro="">
      <xdr:nvCxnSpPr>
        <xdr:cNvPr id="444" name="直線コネクタ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CxnSpPr/>
      </xdr:nvCxnSpPr>
      <xdr:spPr>
        <a:xfrm>
          <a:off x="2320926" y="3665538"/>
          <a:ext cx="431799" cy="115887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11906</xdr:rowOff>
    </xdr:from>
    <xdr:to>
      <xdr:col>3</xdr:col>
      <xdr:colOff>0</xdr:colOff>
      <xdr:row>24</xdr:row>
      <xdr:rowOff>0</xdr:rowOff>
    </xdr:to>
    <xdr:cxnSp macro="">
      <xdr:nvCxnSpPr>
        <xdr:cNvPr id="445" name="直線コネクタ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CxnSpPr>
          <a:endCxn id="443" idx="0"/>
        </xdr:cNvCxnSpPr>
      </xdr:nvCxnSpPr>
      <xdr:spPr>
        <a:xfrm>
          <a:off x="2314575" y="3621881"/>
          <a:ext cx="0" cy="502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20</xdr:row>
      <xdr:rowOff>133350</xdr:rowOff>
    </xdr:from>
    <xdr:to>
      <xdr:col>2</xdr:col>
      <xdr:colOff>761999</xdr:colOff>
      <xdr:row>21</xdr:row>
      <xdr:rowOff>59718</xdr:rowOff>
    </xdr:to>
    <xdr:cxnSp macro="">
      <xdr:nvCxnSpPr>
        <xdr:cNvPr id="446" name="直線コネクタ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CxnSpPr/>
      </xdr:nvCxnSpPr>
      <xdr:spPr>
        <a:xfrm>
          <a:off x="1895475" y="3571875"/>
          <a:ext cx="409574" cy="97818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26988</xdr:rowOff>
    </xdr:from>
    <xdr:to>
      <xdr:col>3</xdr:col>
      <xdr:colOff>0</xdr:colOff>
      <xdr:row>21</xdr:row>
      <xdr:rowOff>1830</xdr:rowOff>
    </xdr:to>
    <xdr:cxnSp macro="">
      <xdr:nvCxnSpPr>
        <xdr:cNvPr id="448" name="直線コネクタ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CxnSpPr/>
      </xdr:nvCxnSpPr>
      <xdr:spPr>
        <a:xfrm>
          <a:off x="6943725" y="1922463"/>
          <a:ext cx="0" cy="3177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21</xdr:row>
      <xdr:rowOff>9525</xdr:rowOff>
    </xdr:from>
    <xdr:to>
      <xdr:col>3</xdr:col>
      <xdr:colOff>98425</xdr:colOff>
      <xdr:row>21</xdr:row>
      <xdr:rowOff>114300</xdr:rowOff>
    </xdr:to>
    <xdr:sp macro="" textlink="">
      <xdr:nvSpPr>
        <xdr:cNvPr id="453" name="Oval 22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2219325" y="3619500"/>
          <a:ext cx="1936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679450</xdr:colOff>
      <xdr:row>16</xdr:row>
      <xdr:rowOff>0</xdr:rowOff>
    </xdr:from>
    <xdr:to>
      <xdr:col>3</xdr:col>
      <xdr:colOff>101600</xdr:colOff>
      <xdr:row>16</xdr:row>
      <xdr:rowOff>127000</xdr:rowOff>
    </xdr:to>
    <xdr:sp macro="" textlink="">
      <xdr:nvSpPr>
        <xdr:cNvPr id="454" name="AutoShape 2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3765550" y="275272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558800</xdr:colOff>
      <xdr:row>16</xdr:row>
      <xdr:rowOff>6350</xdr:rowOff>
    </xdr:to>
    <xdr:sp macro="" textlink="">
      <xdr:nvSpPr>
        <xdr:cNvPr id="455" name="Freeform 2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/>
        </xdr:cNvSpPr>
      </xdr:nvSpPr>
      <xdr:spPr bwMode="auto">
        <a:xfrm>
          <a:off x="2314575" y="2238375"/>
          <a:ext cx="558800" cy="520700"/>
        </a:xfrm>
        <a:custGeom>
          <a:avLst/>
          <a:gdLst>
            <a:gd name="T0" fmla="*/ 0 w 11034"/>
            <a:gd name="T1" fmla="*/ 2147483647 h 9118"/>
            <a:gd name="T2" fmla="*/ 0 w 11034"/>
            <a:gd name="T3" fmla="*/ 70368264 h 9118"/>
            <a:gd name="T4" fmla="*/ 2147483647 w 11034"/>
            <a:gd name="T5" fmla="*/ 0 h 9118"/>
            <a:gd name="T6" fmla="*/ 0 w 11034"/>
            <a:gd name="T7" fmla="*/ 0 h 9118"/>
            <a:gd name="T8" fmla="*/ 11034 w 11034"/>
            <a:gd name="T9" fmla="*/ 9118 h 91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T6" t="T7" r="T8" b="T9"/>
          <a:pathLst>
            <a:path w="11034" h="9118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11</xdr:row>
      <xdr:rowOff>161925</xdr:rowOff>
    </xdr:from>
    <xdr:to>
      <xdr:col>2</xdr:col>
      <xdr:colOff>704850</xdr:colOff>
      <xdr:row>12</xdr:row>
      <xdr:rowOff>152400</xdr:rowOff>
    </xdr:to>
    <xdr:sp macro="" textlink="">
      <xdr:nvSpPr>
        <xdr:cNvPr id="457" name="Line 2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ShapeType="1"/>
        </xdr:cNvSpPr>
      </xdr:nvSpPr>
      <xdr:spPr bwMode="auto">
        <a:xfrm>
          <a:off x="1790700" y="2057400"/>
          <a:ext cx="457200" cy="16192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679450</xdr:colOff>
      <xdr:row>12</xdr:row>
      <xdr:rowOff>101600</xdr:rowOff>
    </xdr:from>
    <xdr:to>
      <xdr:col>3</xdr:col>
      <xdr:colOff>101600</xdr:colOff>
      <xdr:row>13</xdr:row>
      <xdr:rowOff>69850</xdr:rowOff>
    </xdr:to>
    <xdr:sp macro="" textlink="">
      <xdr:nvSpPr>
        <xdr:cNvPr id="459" name="Oval 1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3765550" y="2168525"/>
          <a:ext cx="193675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679450</xdr:colOff>
      <xdr:row>8</xdr:row>
      <xdr:rowOff>0</xdr:rowOff>
    </xdr:from>
    <xdr:to>
      <xdr:col>3</xdr:col>
      <xdr:colOff>101600</xdr:colOff>
      <xdr:row>8</xdr:row>
      <xdr:rowOff>107950</xdr:rowOff>
    </xdr:to>
    <xdr:sp macro="" textlink="">
      <xdr:nvSpPr>
        <xdr:cNvPr id="460" name="AutoShape 16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3765550" y="5438775"/>
          <a:ext cx="19367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295275</xdr:colOff>
      <xdr:row>3</xdr:row>
      <xdr:rowOff>161925</xdr:rowOff>
    </xdr:from>
    <xdr:to>
      <xdr:col>2</xdr:col>
      <xdr:colOff>762000</xdr:colOff>
      <xdr:row>7</xdr:row>
      <xdr:rowOff>142875</xdr:rowOff>
    </xdr:to>
    <xdr:sp macro="" textlink="">
      <xdr:nvSpPr>
        <xdr:cNvPr id="461" name="Freeform 21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/>
        </xdr:cNvSpPr>
      </xdr:nvSpPr>
      <xdr:spPr bwMode="auto">
        <a:xfrm>
          <a:off x="1838325" y="685800"/>
          <a:ext cx="466725" cy="666750"/>
        </a:xfrm>
        <a:custGeom>
          <a:avLst/>
          <a:gdLst>
            <a:gd name="T0" fmla="*/ 2147483647 w 22"/>
            <a:gd name="T1" fmla="*/ 2147483647 h 81"/>
            <a:gd name="T2" fmla="*/ 2147483647 w 22"/>
            <a:gd name="T3" fmla="*/ 2147483647 h 81"/>
            <a:gd name="T4" fmla="*/ 0 w 22"/>
            <a:gd name="T5" fmla="*/ 0 h 81"/>
            <a:gd name="T6" fmla="*/ 0 60000 65536"/>
            <a:gd name="T7" fmla="*/ 0 60000 65536"/>
            <a:gd name="T8" fmla="*/ 0 60000 65536"/>
            <a:gd name="T9" fmla="*/ 0 w 22"/>
            <a:gd name="T10" fmla="*/ 0 h 81"/>
            <a:gd name="T11" fmla="*/ 22 w 22"/>
            <a:gd name="T12" fmla="*/ 81 h 8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81">
              <a:moveTo>
                <a:pt x="22" y="81"/>
              </a:moveTo>
              <a:lnTo>
                <a:pt x="22" y="41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19049</xdr:rowOff>
    </xdr:from>
    <xdr:to>
      <xdr:col>3</xdr:col>
      <xdr:colOff>0</xdr:colOff>
      <xdr:row>5</xdr:row>
      <xdr:rowOff>126998</xdr:rowOff>
    </xdr:to>
    <xdr:sp macro="" textlink="">
      <xdr:nvSpPr>
        <xdr:cNvPr id="462" name="Line 218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ShapeType="1"/>
        </xdr:cNvSpPr>
      </xdr:nvSpPr>
      <xdr:spPr bwMode="auto">
        <a:xfrm flipV="1">
          <a:off x="2314575" y="542924"/>
          <a:ext cx="0" cy="4508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38097</xdr:colOff>
      <xdr:row>5</xdr:row>
      <xdr:rowOff>171449</xdr:rowOff>
    </xdr:from>
    <xdr:to>
      <xdr:col>3</xdr:col>
      <xdr:colOff>476249</xdr:colOff>
      <xdr:row>7</xdr:row>
      <xdr:rowOff>104774</xdr:rowOff>
    </xdr:to>
    <xdr:sp macro="" textlink="">
      <xdr:nvSpPr>
        <xdr:cNvPr id="463" name="Line 21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ShapeType="1"/>
        </xdr:cNvSpPr>
      </xdr:nvSpPr>
      <xdr:spPr bwMode="auto">
        <a:xfrm flipH="1" flipV="1">
          <a:off x="2352672" y="1038224"/>
          <a:ext cx="438152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679450</xdr:colOff>
      <xdr:row>5</xdr:row>
      <xdr:rowOff>88900</xdr:rowOff>
    </xdr:from>
    <xdr:to>
      <xdr:col>3</xdr:col>
      <xdr:colOff>82550</xdr:colOff>
      <xdr:row>6</xdr:row>
      <xdr:rowOff>19050</xdr:rowOff>
    </xdr:to>
    <xdr:sp macro="" textlink="">
      <xdr:nvSpPr>
        <xdr:cNvPr id="502" name="Oval 21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3765550" y="5041900"/>
          <a:ext cx="174625" cy="92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609600</xdr:colOff>
      <xdr:row>61</xdr:row>
      <xdr:rowOff>82550</xdr:rowOff>
    </xdr:from>
    <xdr:to>
      <xdr:col>1</xdr:col>
      <xdr:colOff>0</xdr:colOff>
      <xdr:row>64</xdr:row>
      <xdr:rowOff>88900</xdr:rowOff>
    </xdr:to>
    <xdr:sp macro="" textlink="">
      <xdr:nvSpPr>
        <xdr:cNvPr id="447" name="AutoShape 27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/>
        </xdr:cNvSpPr>
      </xdr:nvSpPr>
      <xdr:spPr bwMode="auto">
        <a:xfrm>
          <a:off x="5238750" y="3692525"/>
          <a:ext cx="161925" cy="520700"/>
        </a:xfrm>
        <a:custGeom>
          <a:avLst/>
          <a:gdLst>
            <a:gd name="T0" fmla="*/ 11 w 11"/>
            <a:gd name="T1" fmla="*/ 55 h 55"/>
            <a:gd name="T2" fmla="*/ 11 w 11"/>
            <a:gd name="T3" fmla="*/ 0 h 55"/>
            <a:gd name="T4" fmla="*/ 0 w 11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628650</xdr:colOff>
      <xdr:row>59</xdr:row>
      <xdr:rowOff>63500</xdr:rowOff>
    </xdr:from>
    <xdr:to>
      <xdr:col>1</xdr:col>
      <xdr:colOff>0</xdr:colOff>
      <xdr:row>61</xdr:row>
      <xdr:rowOff>25400</xdr:rowOff>
    </xdr:to>
    <xdr:sp macro="" textlink="">
      <xdr:nvSpPr>
        <xdr:cNvPr id="449" name="AutoShape 27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/>
        </xdr:cNvSpPr>
      </xdr:nvSpPr>
      <xdr:spPr bwMode="auto">
        <a:xfrm>
          <a:off x="5257800" y="3330575"/>
          <a:ext cx="142875" cy="304800"/>
        </a:xfrm>
        <a:custGeom>
          <a:avLst/>
          <a:gdLst>
            <a:gd name="T0" fmla="*/ 0 w 9"/>
            <a:gd name="T1" fmla="*/ 18 h 18"/>
            <a:gd name="T2" fmla="*/ 9 w 9"/>
            <a:gd name="T3" fmla="*/ 18 h 18"/>
            <a:gd name="T4" fmla="*/ 9 w 9"/>
            <a:gd name="T5" fmla="*/ 0 h 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431800</xdr:colOff>
      <xdr:row>60</xdr:row>
      <xdr:rowOff>127000</xdr:rowOff>
    </xdr:from>
    <xdr:to>
      <xdr:col>0</xdr:col>
      <xdr:colOff>590550</xdr:colOff>
      <xdr:row>61</xdr:row>
      <xdr:rowOff>127000</xdr:rowOff>
    </xdr:to>
    <xdr:sp macro="" textlink="">
      <xdr:nvSpPr>
        <xdr:cNvPr id="450" name="AutoShape 27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5060950" y="3565525"/>
          <a:ext cx="1587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679450</xdr:colOff>
      <xdr:row>63</xdr:row>
      <xdr:rowOff>165100</xdr:rowOff>
    </xdr:from>
    <xdr:to>
      <xdr:col>1</xdr:col>
      <xdr:colOff>101600</xdr:colOff>
      <xdr:row>64</xdr:row>
      <xdr:rowOff>114300</xdr:rowOff>
    </xdr:to>
    <xdr:sp macro="" textlink="">
      <xdr:nvSpPr>
        <xdr:cNvPr id="451" name="AutoShape 44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5308600" y="4117975"/>
          <a:ext cx="193675" cy="1206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679450</xdr:colOff>
      <xdr:row>56</xdr:row>
      <xdr:rowOff>0</xdr:rowOff>
    </xdr:from>
    <xdr:to>
      <xdr:col>1</xdr:col>
      <xdr:colOff>101600</xdr:colOff>
      <xdr:row>56</xdr:row>
      <xdr:rowOff>127000</xdr:rowOff>
    </xdr:to>
    <xdr:sp macro="" textlink="">
      <xdr:nvSpPr>
        <xdr:cNvPr id="452" name="AutoShape 18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679450" y="93249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771524</xdr:colOff>
      <xdr:row>51</xdr:row>
      <xdr:rowOff>95250</xdr:rowOff>
    </xdr:from>
    <xdr:to>
      <xdr:col>1</xdr:col>
      <xdr:colOff>428624</xdr:colOff>
      <xdr:row>56</xdr:row>
      <xdr:rowOff>0</xdr:rowOff>
    </xdr:to>
    <xdr:sp macro="" textlink="">
      <xdr:nvSpPr>
        <xdr:cNvPr id="477" name="Freeform 38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/>
        </xdr:cNvSpPr>
      </xdr:nvSpPr>
      <xdr:spPr bwMode="auto">
        <a:xfrm>
          <a:off x="771524" y="8610600"/>
          <a:ext cx="428625" cy="714375"/>
        </a:xfrm>
        <a:custGeom>
          <a:avLst/>
          <a:gdLst>
            <a:gd name="T0" fmla="*/ 0 w 29"/>
            <a:gd name="T1" fmla="*/ 2147483646 h 72"/>
            <a:gd name="T2" fmla="*/ 0 w 29"/>
            <a:gd name="T3" fmla="*/ 2147483646 h 72"/>
            <a:gd name="T4" fmla="*/ 2147483646 w 29"/>
            <a:gd name="T5" fmla="*/ 0 h 72"/>
            <a:gd name="T6" fmla="*/ 0 60000 65536"/>
            <a:gd name="T7" fmla="*/ 0 60000 65536"/>
            <a:gd name="T8" fmla="*/ 0 60000 65536"/>
            <a:gd name="T9" fmla="*/ 0 w 29"/>
            <a:gd name="T10" fmla="*/ 0 h 72"/>
            <a:gd name="T11" fmla="*/ 29 w 29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72">
              <a:moveTo>
                <a:pt x="0" y="72"/>
              </a:moveTo>
              <a:lnTo>
                <a:pt x="0" y="26"/>
              </a:lnTo>
              <a:lnTo>
                <a:pt x="2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679450</xdr:colOff>
      <xdr:row>53</xdr:row>
      <xdr:rowOff>3175</xdr:rowOff>
    </xdr:from>
    <xdr:to>
      <xdr:col>1</xdr:col>
      <xdr:colOff>101600</xdr:colOff>
      <xdr:row>53</xdr:row>
      <xdr:rowOff>127000</xdr:rowOff>
    </xdr:to>
    <xdr:sp macro="" textlink="">
      <xdr:nvSpPr>
        <xdr:cNvPr id="480" name="Oval 39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679450" y="8842375"/>
          <a:ext cx="193675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52</xdr:row>
      <xdr:rowOff>152400</xdr:rowOff>
    </xdr:to>
    <xdr:sp macro="" textlink="">
      <xdr:nvSpPr>
        <xdr:cNvPr id="481" name="Line 239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>
          <a:off x="10029825" y="32670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679450</xdr:colOff>
      <xdr:row>48</xdr:row>
      <xdr:rowOff>0</xdr:rowOff>
    </xdr:from>
    <xdr:to>
      <xdr:col>1</xdr:col>
      <xdr:colOff>101600</xdr:colOff>
      <xdr:row>48</xdr:row>
      <xdr:rowOff>127000</xdr:rowOff>
    </xdr:to>
    <xdr:sp macro="" textlink="">
      <xdr:nvSpPr>
        <xdr:cNvPr id="482" name="AutoShape 18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679450" y="932497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771524</xdr:colOff>
      <xdr:row>43</xdr:row>
      <xdr:rowOff>95250</xdr:rowOff>
    </xdr:from>
    <xdr:to>
      <xdr:col>1</xdr:col>
      <xdr:colOff>428624</xdr:colOff>
      <xdr:row>48</xdr:row>
      <xdr:rowOff>0</xdr:rowOff>
    </xdr:to>
    <xdr:sp macro="" textlink="">
      <xdr:nvSpPr>
        <xdr:cNvPr id="491" name="Freeform 38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/>
        </xdr:cNvSpPr>
      </xdr:nvSpPr>
      <xdr:spPr bwMode="auto">
        <a:xfrm>
          <a:off x="771524" y="8610600"/>
          <a:ext cx="428625" cy="714375"/>
        </a:xfrm>
        <a:custGeom>
          <a:avLst/>
          <a:gdLst>
            <a:gd name="T0" fmla="*/ 0 w 29"/>
            <a:gd name="T1" fmla="*/ 2147483646 h 72"/>
            <a:gd name="T2" fmla="*/ 0 w 29"/>
            <a:gd name="T3" fmla="*/ 2147483646 h 72"/>
            <a:gd name="T4" fmla="*/ 2147483646 w 29"/>
            <a:gd name="T5" fmla="*/ 0 h 72"/>
            <a:gd name="T6" fmla="*/ 0 60000 65536"/>
            <a:gd name="T7" fmla="*/ 0 60000 65536"/>
            <a:gd name="T8" fmla="*/ 0 60000 65536"/>
            <a:gd name="T9" fmla="*/ 0 w 29"/>
            <a:gd name="T10" fmla="*/ 0 h 72"/>
            <a:gd name="T11" fmla="*/ 29 w 29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72">
              <a:moveTo>
                <a:pt x="0" y="72"/>
              </a:moveTo>
              <a:lnTo>
                <a:pt x="0" y="26"/>
              </a:lnTo>
              <a:lnTo>
                <a:pt x="2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295276</xdr:colOff>
      <xdr:row>45</xdr:row>
      <xdr:rowOff>57150</xdr:rowOff>
    </xdr:from>
    <xdr:to>
      <xdr:col>0</xdr:col>
      <xdr:colOff>733426</xdr:colOff>
      <xdr:row>46</xdr:row>
      <xdr:rowOff>28575</xdr:rowOff>
    </xdr:to>
    <xdr:sp macro="" textlink="">
      <xdr:nvSpPr>
        <xdr:cNvPr id="493" name="Line 239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ShapeType="1"/>
        </xdr:cNvSpPr>
      </xdr:nvSpPr>
      <xdr:spPr bwMode="auto">
        <a:xfrm flipV="1">
          <a:off x="295276" y="7600950"/>
          <a:ext cx="438150" cy="133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542924</xdr:colOff>
      <xdr:row>42</xdr:row>
      <xdr:rowOff>133350</xdr:rowOff>
    </xdr:from>
    <xdr:to>
      <xdr:col>1</xdr:col>
      <xdr:colOff>146050</xdr:colOff>
      <xdr:row>44</xdr:row>
      <xdr:rowOff>57150</xdr:rowOff>
    </xdr:to>
    <xdr:sp macro="" textlink="" fLocksText="0">
      <xdr:nvSpPr>
        <xdr:cNvPr id="494" name="Rectangle 48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542924" y="7191375"/>
          <a:ext cx="374651" cy="24765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0</xdr:col>
      <xdr:colOff>679450</xdr:colOff>
      <xdr:row>45</xdr:row>
      <xdr:rowOff>3175</xdr:rowOff>
    </xdr:from>
    <xdr:to>
      <xdr:col>1</xdr:col>
      <xdr:colOff>101600</xdr:colOff>
      <xdr:row>45</xdr:row>
      <xdr:rowOff>127000</xdr:rowOff>
    </xdr:to>
    <xdr:sp macro="" textlink="">
      <xdr:nvSpPr>
        <xdr:cNvPr id="492" name="Oval 3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679450" y="8842375"/>
          <a:ext cx="193675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679450</xdr:colOff>
      <xdr:row>32</xdr:row>
      <xdr:rowOff>0</xdr:rowOff>
    </xdr:from>
    <xdr:to>
      <xdr:col>1</xdr:col>
      <xdr:colOff>101600</xdr:colOff>
      <xdr:row>32</xdr:row>
      <xdr:rowOff>107950</xdr:rowOff>
    </xdr:to>
    <xdr:sp macro="" textlink="">
      <xdr:nvSpPr>
        <xdr:cNvPr id="499" name="AutoShape 16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679450" y="6734175"/>
          <a:ext cx="19367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571500</xdr:colOff>
      <xdr:row>32</xdr:row>
      <xdr:rowOff>6350</xdr:rowOff>
    </xdr:to>
    <xdr:sp macro="" textlink="">
      <xdr:nvSpPr>
        <xdr:cNvPr id="500" name="Freeform 36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/>
        </xdr:cNvSpPr>
      </xdr:nvSpPr>
      <xdr:spPr bwMode="auto">
        <a:xfrm flipH="1">
          <a:off x="771525" y="6248400"/>
          <a:ext cx="571500" cy="492125"/>
        </a:xfrm>
        <a:custGeom>
          <a:avLst/>
          <a:gdLst>
            <a:gd name="T0" fmla="*/ 2147483646 w 46"/>
            <a:gd name="T1" fmla="*/ 2147483646 h 55"/>
            <a:gd name="T2" fmla="*/ 2147483646 w 46"/>
            <a:gd name="T3" fmla="*/ 0 h 55"/>
            <a:gd name="T4" fmla="*/ 0 w 46"/>
            <a:gd name="T5" fmla="*/ 0 h 55"/>
            <a:gd name="T6" fmla="*/ 0 60000 65536"/>
            <a:gd name="T7" fmla="*/ 0 60000 65536"/>
            <a:gd name="T8" fmla="*/ 0 60000 65536"/>
            <a:gd name="T9" fmla="*/ 0 w 46"/>
            <a:gd name="T10" fmla="*/ 0 h 55"/>
            <a:gd name="T11" fmla="*/ 46 w 4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5">
              <a:moveTo>
                <a:pt x="46" y="5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209549</xdr:colOff>
      <xdr:row>27</xdr:row>
      <xdr:rowOff>6350</xdr:rowOff>
    </xdr:from>
    <xdr:to>
      <xdr:col>0</xdr:col>
      <xdr:colOff>771524</xdr:colOff>
      <xdr:row>29</xdr:row>
      <xdr:rowOff>0</xdr:rowOff>
    </xdr:to>
    <xdr:sp macro="" textlink="">
      <xdr:nvSpPr>
        <xdr:cNvPr id="501" name="Freeform 36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/>
        </xdr:cNvSpPr>
      </xdr:nvSpPr>
      <xdr:spPr bwMode="auto">
        <a:xfrm flipH="1">
          <a:off x="209549" y="5930900"/>
          <a:ext cx="561975" cy="317500"/>
        </a:xfrm>
        <a:custGeom>
          <a:avLst/>
          <a:gdLst>
            <a:gd name="T0" fmla="*/ 0 w 43"/>
            <a:gd name="T1" fmla="*/ 0 h 41"/>
            <a:gd name="T2" fmla="*/ 0 w 43"/>
            <a:gd name="T3" fmla="*/ 2147483646 h 41"/>
            <a:gd name="T4" fmla="*/ 2147483646 w 43"/>
            <a:gd name="T5" fmla="*/ 2147483646 h 41"/>
            <a:gd name="T6" fmla="*/ 0 60000 65536"/>
            <a:gd name="T7" fmla="*/ 0 60000 65536"/>
            <a:gd name="T8" fmla="*/ 0 60000 65536"/>
            <a:gd name="T9" fmla="*/ 0 w 43"/>
            <a:gd name="T10" fmla="*/ 0 h 41"/>
            <a:gd name="T11" fmla="*/ 43 w 43"/>
            <a:gd name="T12" fmla="*/ 41 h 4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41">
              <a:moveTo>
                <a:pt x="0" y="0"/>
              </a:moveTo>
              <a:lnTo>
                <a:pt x="0" y="41"/>
              </a:lnTo>
              <a:lnTo>
                <a:pt x="43" y="41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679450</xdr:colOff>
      <xdr:row>28</xdr:row>
      <xdr:rowOff>114300</xdr:rowOff>
    </xdr:from>
    <xdr:to>
      <xdr:col>1</xdr:col>
      <xdr:colOff>101600</xdr:colOff>
      <xdr:row>29</xdr:row>
      <xdr:rowOff>76200</xdr:rowOff>
    </xdr:to>
    <xdr:sp macro="" textlink="">
      <xdr:nvSpPr>
        <xdr:cNvPr id="503" name="Oval 370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679450" y="6200775"/>
          <a:ext cx="193675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37</xdr:row>
      <xdr:rowOff>31750</xdr:rowOff>
    </xdr:from>
    <xdr:to>
      <xdr:col>1</xdr:col>
      <xdr:colOff>0</xdr:colOff>
      <xdr:row>40</xdr:row>
      <xdr:rowOff>5</xdr:rowOff>
    </xdr:to>
    <xdr:cxnSp macro="">
      <xdr:nvCxnSpPr>
        <xdr:cNvPr id="504" name="直線コネクタ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CxnSpPr/>
      </xdr:nvCxnSpPr>
      <xdr:spPr>
        <a:xfrm>
          <a:off x="5400675" y="10166350"/>
          <a:ext cx="0" cy="454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</xdr:colOff>
      <xdr:row>36</xdr:row>
      <xdr:rowOff>125412</xdr:rowOff>
    </xdr:from>
    <xdr:to>
      <xdr:col>1</xdr:col>
      <xdr:colOff>92869</xdr:colOff>
      <xdr:row>37</xdr:row>
      <xdr:rowOff>113556</xdr:rowOff>
    </xdr:to>
    <xdr:sp macro="" textlink="">
      <xdr:nvSpPr>
        <xdr:cNvPr id="505" name="円弧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 rot="16200000">
          <a:off x="5372089" y="10126702"/>
          <a:ext cx="150069" cy="92840"/>
        </a:xfrm>
        <a:prstGeom prst="arc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36</xdr:row>
      <xdr:rowOff>152400</xdr:rowOff>
    </xdr:from>
    <xdr:to>
      <xdr:col>0</xdr:col>
      <xdr:colOff>684406</xdr:colOff>
      <xdr:row>36</xdr:row>
      <xdr:rowOff>153235</xdr:rowOff>
    </xdr:to>
    <xdr:cxnSp macro="">
      <xdr:nvCxnSpPr>
        <xdr:cNvPr id="580" name="直線矢印コネクタ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CxnSpPr/>
      </xdr:nvCxnSpPr>
      <xdr:spPr>
        <a:xfrm flipH="1" flipV="1">
          <a:off x="4819650" y="10125075"/>
          <a:ext cx="493906" cy="83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21431</xdr:colOff>
      <xdr:row>36</xdr:row>
      <xdr:rowOff>149225</xdr:rowOff>
    </xdr:from>
    <xdr:to>
      <xdr:col>1</xdr:col>
      <xdr:colOff>647700</xdr:colOff>
      <xdr:row>36</xdr:row>
      <xdr:rowOff>152400</xdr:rowOff>
    </xdr:to>
    <xdr:cxnSp macro="">
      <xdr:nvCxnSpPr>
        <xdr:cNvPr id="581" name="直線コネクタ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CxnSpPr/>
      </xdr:nvCxnSpPr>
      <xdr:spPr>
        <a:xfrm>
          <a:off x="5422106" y="10121900"/>
          <a:ext cx="626269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36</xdr:row>
      <xdr:rowOff>95250</xdr:rowOff>
    </xdr:from>
    <xdr:to>
      <xdr:col>1</xdr:col>
      <xdr:colOff>98425</xdr:colOff>
      <xdr:row>37</xdr:row>
      <xdr:rowOff>57150</xdr:rowOff>
    </xdr:to>
    <xdr:sp macro="" textlink="">
      <xdr:nvSpPr>
        <xdr:cNvPr id="603" name="Oval 1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5305425" y="10067925"/>
          <a:ext cx="1936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676275</xdr:colOff>
      <xdr:row>40</xdr:row>
      <xdr:rowOff>9525</xdr:rowOff>
    </xdr:from>
    <xdr:to>
      <xdr:col>1</xdr:col>
      <xdr:colOff>98425</xdr:colOff>
      <xdr:row>40</xdr:row>
      <xdr:rowOff>136525</xdr:rowOff>
    </xdr:to>
    <xdr:sp macro="" textlink="">
      <xdr:nvSpPr>
        <xdr:cNvPr id="604" name="AutoShape 1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5305425" y="10629900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679450</xdr:colOff>
      <xdr:row>24</xdr:row>
      <xdr:rowOff>0</xdr:rowOff>
    </xdr:from>
    <xdr:to>
      <xdr:col>1</xdr:col>
      <xdr:colOff>101600</xdr:colOff>
      <xdr:row>24</xdr:row>
      <xdr:rowOff>127000</xdr:rowOff>
    </xdr:to>
    <xdr:sp macro="" textlink="">
      <xdr:nvSpPr>
        <xdr:cNvPr id="606" name="AutoShape 36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679450" y="412432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171450</xdr:rowOff>
    </xdr:from>
    <xdr:to>
      <xdr:col>1</xdr:col>
      <xdr:colOff>558800</xdr:colOff>
      <xdr:row>23</xdr:row>
      <xdr:rowOff>171450</xdr:rowOff>
    </xdr:to>
    <xdr:sp macro="" textlink="">
      <xdr:nvSpPr>
        <xdr:cNvPr id="607" name="Freeform 37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/>
        </xdr:cNvSpPr>
      </xdr:nvSpPr>
      <xdr:spPr bwMode="auto">
        <a:xfrm>
          <a:off x="8486775" y="866775"/>
          <a:ext cx="558800" cy="514350"/>
        </a:xfrm>
        <a:custGeom>
          <a:avLst/>
          <a:gdLst>
            <a:gd name="T0" fmla="*/ 0 w 46"/>
            <a:gd name="T1" fmla="*/ 2147483646 h 54"/>
            <a:gd name="T2" fmla="*/ 0 w 46"/>
            <a:gd name="T3" fmla="*/ 0 h 54"/>
            <a:gd name="T4" fmla="*/ 2147483646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31750</xdr:rowOff>
    </xdr:from>
    <xdr:to>
      <xdr:col>1</xdr:col>
      <xdr:colOff>0</xdr:colOff>
      <xdr:row>21</xdr:row>
      <xdr:rowOff>6350</xdr:rowOff>
    </xdr:to>
    <xdr:sp macro="" textlink="">
      <xdr:nvSpPr>
        <xdr:cNvPr id="612" name="Line 37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ShapeType="1"/>
        </xdr:cNvSpPr>
      </xdr:nvSpPr>
      <xdr:spPr bwMode="auto">
        <a:xfrm flipV="1">
          <a:off x="8486775" y="555625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679450</xdr:colOff>
      <xdr:row>20</xdr:row>
      <xdr:rowOff>101600</xdr:rowOff>
    </xdr:from>
    <xdr:to>
      <xdr:col>1</xdr:col>
      <xdr:colOff>101600</xdr:colOff>
      <xdr:row>21</xdr:row>
      <xdr:rowOff>69850</xdr:rowOff>
    </xdr:to>
    <xdr:sp macro="" textlink="">
      <xdr:nvSpPr>
        <xdr:cNvPr id="615" name="Oval 37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679450" y="3540125"/>
          <a:ext cx="193675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115894</xdr:colOff>
      <xdr:row>20</xdr:row>
      <xdr:rowOff>38104</xdr:rowOff>
    </xdr:from>
    <xdr:to>
      <xdr:col>0</xdr:col>
      <xdr:colOff>576547</xdr:colOff>
      <xdr:row>21</xdr:row>
      <xdr:rowOff>123829</xdr:rowOff>
    </xdr:to>
    <xdr:sp macro="" textlink="">
      <xdr:nvSpPr>
        <xdr:cNvPr id="618" name="Rectangle 152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7831144" y="733429"/>
          <a:ext cx="460653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Family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Mart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10657</xdr:colOff>
      <xdr:row>5</xdr:row>
      <xdr:rowOff>0</xdr:rowOff>
    </xdr:from>
    <xdr:to>
      <xdr:col>1</xdr:col>
      <xdr:colOff>622121</xdr:colOff>
      <xdr:row>8</xdr:row>
      <xdr:rowOff>3464</xdr:rowOff>
    </xdr:to>
    <xdr:sp macro="" textlink="">
      <xdr:nvSpPr>
        <xdr:cNvPr id="619" name="AutoShape 13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/>
        </xdr:cNvSpPr>
      </xdr:nvSpPr>
      <xdr:spPr bwMode="auto">
        <a:xfrm>
          <a:off x="22384882" y="8839200"/>
          <a:ext cx="611464" cy="489239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171450</xdr:colOff>
      <xdr:row>12</xdr:row>
      <xdr:rowOff>171450</xdr:rowOff>
    </xdr:from>
    <xdr:to>
      <xdr:col>1</xdr:col>
      <xdr:colOff>0</xdr:colOff>
      <xdr:row>16</xdr:row>
      <xdr:rowOff>6350</xdr:rowOff>
    </xdr:to>
    <xdr:sp macro="" textlink="">
      <xdr:nvSpPr>
        <xdr:cNvPr id="641" name="AutoShape 28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/>
        </xdr:cNvSpPr>
      </xdr:nvSpPr>
      <xdr:spPr bwMode="auto">
        <a:xfrm flipH="1">
          <a:off x="21774150" y="10134600"/>
          <a:ext cx="600075" cy="492125"/>
        </a:xfrm>
        <a:custGeom>
          <a:avLst/>
          <a:gdLst>
            <a:gd name="T0" fmla="*/ 0 w 56"/>
            <a:gd name="T1" fmla="*/ 523875 h 55"/>
            <a:gd name="T2" fmla="*/ 0 w 56"/>
            <a:gd name="T3" fmla="*/ 0 h 55"/>
            <a:gd name="T4" fmla="*/ 581025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679450</xdr:colOff>
      <xdr:row>16</xdr:row>
      <xdr:rowOff>0</xdr:rowOff>
    </xdr:from>
    <xdr:to>
      <xdr:col>1</xdr:col>
      <xdr:colOff>101600</xdr:colOff>
      <xdr:row>16</xdr:row>
      <xdr:rowOff>127000</xdr:rowOff>
    </xdr:to>
    <xdr:sp macro="" textlink="">
      <xdr:nvSpPr>
        <xdr:cNvPr id="642" name="AutoShape 38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679450" y="2752725"/>
          <a:ext cx="19367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679450</xdr:colOff>
      <xdr:row>12</xdr:row>
      <xdr:rowOff>101600</xdr:rowOff>
    </xdr:from>
    <xdr:to>
      <xdr:col>1</xdr:col>
      <xdr:colOff>101600</xdr:colOff>
      <xdr:row>13</xdr:row>
      <xdr:rowOff>69850</xdr:rowOff>
    </xdr:to>
    <xdr:sp macro="" textlink="">
      <xdr:nvSpPr>
        <xdr:cNvPr id="643" name="Oval 29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679450" y="2168525"/>
          <a:ext cx="193675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10</xdr:row>
      <xdr:rowOff>171450</xdr:rowOff>
    </xdr:from>
    <xdr:to>
      <xdr:col>1</xdr:col>
      <xdr:colOff>0</xdr:colOff>
      <xdr:row>12</xdr:row>
      <xdr:rowOff>101600</xdr:rowOff>
    </xdr:to>
    <xdr:sp macro="" textlink="">
      <xdr:nvSpPr>
        <xdr:cNvPr id="644" name="Line 243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ShapeType="1"/>
        </xdr:cNvSpPr>
      </xdr:nvSpPr>
      <xdr:spPr bwMode="auto">
        <a:xfrm flipV="1">
          <a:off x="22374225" y="9810750"/>
          <a:ext cx="0" cy="26352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692150</xdr:colOff>
      <xdr:row>8</xdr:row>
      <xdr:rowOff>0</xdr:rowOff>
    </xdr:from>
    <xdr:to>
      <xdr:col>1</xdr:col>
      <xdr:colOff>107950</xdr:colOff>
      <xdr:row>8</xdr:row>
      <xdr:rowOff>127000</xdr:rowOff>
    </xdr:to>
    <xdr:sp macro="" textlink="">
      <xdr:nvSpPr>
        <xdr:cNvPr id="645" name="AutoShape 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692150" y="1381125"/>
          <a:ext cx="18732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692150</xdr:colOff>
      <xdr:row>4</xdr:row>
      <xdr:rowOff>101600</xdr:rowOff>
    </xdr:from>
    <xdr:to>
      <xdr:col>1</xdr:col>
      <xdr:colOff>107950</xdr:colOff>
      <xdr:row>5</xdr:row>
      <xdr:rowOff>69850</xdr:rowOff>
    </xdr:to>
    <xdr:sp macro="" textlink="">
      <xdr:nvSpPr>
        <xdr:cNvPr id="650" name="Oval 13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692150" y="796925"/>
          <a:ext cx="187325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171450</xdr:colOff>
      <xdr:row>5</xdr:row>
      <xdr:rowOff>0</xdr:rowOff>
    </xdr:from>
    <xdr:to>
      <xdr:col>0</xdr:col>
      <xdr:colOff>647700</xdr:colOff>
      <xdr:row>5</xdr:row>
      <xdr:rowOff>0</xdr:rowOff>
    </xdr:to>
    <xdr:sp macro="" textlink="">
      <xdr:nvSpPr>
        <xdr:cNvPr id="654" name="Line 42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21774150" y="8839200"/>
          <a:ext cx="4762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195270</xdr:colOff>
      <xdr:row>5</xdr:row>
      <xdr:rowOff>95256</xdr:rowOff>
    </xdr:from>
    <xdr:to>
      <xdr:col>0</xdr:col>
      <xdr:colOff>608020</xdr:colOff>
      <xdr:row>7</xdr:row>
      <xdr:rowOff>6</xdr:rowOff>
    </xdr:to>
    <xdr:sp macro="" textlink="" fLocksText="0">
      <xdr:nvSpPr>
        <xdr:cNvPr id="667" name="Rectangle 48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/>
        </xdr:cNvSpPr>
      </xdr:nvSpPr>
      <xdr:spPr bwMode="auto">
        <a:xfrm>
          <a:off x="21797970" y="8934456"/>
          <a:ext cx="412750" cy="22860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twoCellAnchor>
    <xdr:from>
      <xdr:col>18</xdr:col>
      <xdr:colOff>682625</xdr:colOff>
      <xdr:row>64</xdr:row>
      <xdr:rowOff>0</xdr:rowOff>
    </xdr:from>
    <xdr:to>
      <xdr:col>19</xdr:col>
      <xdr:colOff>98425</xdr:colOff>
      <xdr:row>64</xdr:row>
      <xdr:rowOff>127000</xdr:rowOff>
    </xdr:to>
    <xdr:sp macro="" textlink="">
      <xdr:nvSpPr>
        <xdr:cNvPr id="687" name="AutoShape 36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/>
        </xdr:cNvSpPr>
      </xdr:nvSpPr>
      <xdr:spPr bwMode="auto">
        <a:xfrm>
          <a:off x="14570075" y="10620375"/>
          <a:ext cx="18732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6350</xdr:colOff>
      <xdr:row>58</xdr:row>
      <xdr:rowOff>44450</xdr:rowOff>
    </xdr:from>
    <xdr:to>
      <xdr:col>19</xdr:col>
      <xdr:colOff>6350</xdr:colOff>
      <xdr:row>60</xdr:row>
      <xdr:rowOff>31750</xdr:rowOff>
    </xdr:to>
    <xdr:sp macro="" textlink="">
      <xdr:nvSpPr>
        <xdr:cNvPr id="688" name="Line 37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ShapeType="1"/>
        </xdr:cNvSpPr>
      </xdr:nvSpPr>
      <xdr:spPr bwMode="auto">
        <a:xfrm flipV="1">
          <a:off x="22380575" y="7102475"/>
          <a:ext cx="0" cy="311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693741</xdr:colOff>
      <xdr:row>60</xdr:row>
      <xdr:rowOff>136522</xdr:rowOff>
    </xdr:from>
    <xdr:to>
      <xdr:col>18</xdr:col>
      <xdr:colOff>731841</xdr:colOff>
      <xdr:row>63</xdr:row>
      <xdr:rowOff>158747</xdr:rowOff>
    </xdr:to>
    <xdr:sp macro="" textlink="">
      <xdr:nvSpPr>
        <xdr:cNvPr id="689" name="フリーフォーム 62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14581191" y="10109197"/>
          <a:ext cx="38100" cy="508000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61916</xdr:colOff>
      <xdr:row>60</xdr:row>
      <xdr:rowOff>136522</xdr:rowOff>
    </xdr:from>
    <xdr:to>
      <xdr:col>19</xdr:col>
      <xdr:colOff>106366</xdr:colOff>
      <xdr:row>63</xdr:row>
      <xdr:rowOff>161922</xdr:rowOff>
    </xdr:to>
    <xdr:sp macro="" textlink="">
      <xdr:nvSpPr>
        <xdr:cNvPr id="706" name="フリーフォーム 62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14720891" y="10109197"/>
          <a:ext cx="44450" cy="511175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336550</xdr:colOff>
      <xdr:row>62</xdr:row>
      <xdr:rowOff>76200</xdr:rowOff>
    </xdr:from>
    <xdr:to>
      <xdr:col>19</xdr:col>
      <xdr:colOff>393700</xdr:colOff>
      <xdr:row>63</xdr:row>
      <xdr:rowOff>95250</xdr:rowOff>
    </xdr:to>
    <xdr:grpSp>
      <xdr:nvGrpSpPr>
        <xdr:cNvPr id="735" name="グループ化 73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GrpSpPr>
          <a:grpSpLocks/>
        </xdr:cNvGrpSpPr>
      </xdr:nvGrpSpPr>
      <xdr:grpSpPr bwMode="auto">
        <a:xfrm rot="5400000">
          <a:off x="14547850" y="10048875"/>
          <a:ext cx="180975" cy="828675"/>
          <a:chOff x="12880648" y="3292750"/>
          <a:chExt cx="192604" cy="848382"/>
        </a:xfrm>
      </xdr:grpSpPr>
      <xdr:sp macro="" textlink="">
        <xdr:nvSpPr>
          <xdr:cNvPr id="738" name="Freeform 101">
            <a:extLst>
              <a:ext uri="{FF2B5EF4-FFF2-40B4-BE49-F238E27FC236}">
                <a16:creationId xmlns:a16="http://schemas.microsoft.com/office/drawing/2014/main" id="{00000000-0008-0000-0000-0000E2020000}"/>
              </a:ext>
            </a:extLst>
          </xdr:cNvPr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3" name="Freeform 102">
            <a:extLst>
              <a:ext uri="{FF2B5EF4-FFF2-40B4-BE49-F238E27FC236}">
                <a16:creationId xmlns:a16="http://schemas.microsoft.com/office/drawing/2014/main" id="{00000000-0008-0000-0000-0000FB020000}"/>
              </a:ext>
            </a:extLst>
          </xdr:cNvPr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5" name="Freeform 103">
            <a:extLst>
              <a:ext uri="{FF2B5EF4-FFF2-40B4-BE49-F238E27FC236}">
                <a16:creationId xmlns:a16="http://schemas.microsoft.com/office/drawing/2014/main" id="{00000000-0008-0000-0000-0000FD020000}"/>
              </a:ext>
            </a:extLst>
          </xdr:cNvPr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6" name="Freeform 104">
            <a:extLst>
              <a:ext uri="{FF2B5EF4-FFF2-40B4-BE49-F238E27FC236}">
                <a16:creationId xmlns:a16="http://schemas.microsoft.com/office/drawing/2014/main" id="{00000000-0008-0000-0000-000044030000}"/>
              </a:ext>
            </a:extLst>
          </xdr:cNvPr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7" name="Freeform 105">
            <a:extLst>
              <a:ext uri="{FF2B5EF4-FFF2-40B4-BE49-F238E27FC236}">
                <a16:creationId xmlns:a16="http://schemas.microsoft.com/office/drawing/2014/main" id="{00000000-0008-0000-0000-000063030000}"/>
              </a:ext>
            </a:extLst>
          </xdr:cNvPr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8" name="Freeform 106">
            <a:extLst>
              <a:ext uri="{FF2B5EF4-FFF2-40B4-BE49-F238E27FC236}">
                <a16:creationId xmlns:a16="http://schemas.microsoft.com/office/drawing/2014/main" id="{00000000-0008-0000-0000-000064030000}"/>
              </a:ext>
            </a:extLst>
          </xdr:cNvPr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6350</xdr:colOff>
      <xdr:row>60</xdr:row>
      <xdr:rowOff>31750</xdr:rowOff>
    </xdr:from>
    <xdr:to>
      <xdr:col>19</xdr:col>
      <xdr:colOff>6350</xdr:colOff>
      <xdr:row>64</xdr:row>
      <xdr:rowOff>0</xdr:rowOff>
    </xdr:to>
    <xdr:sp macro="" textlink="">
      <xdr:nvSpPr>
        <xdr:cNvPr id="869" name="Line 245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ShapeType="1"/>
        </xdr:cNvSpPr>
      </xdr:nvSpPr>
      <xdr:spPr bwMode="auto">
        <a:xfrm>
          <a:off x="14665325" y="10004425"/>
          <a:ext cx="0" cy="6159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546100</xdr:colOff>
      <xdr:row>59</xdr:row>
      <xdr:rowOff>171450</xdr:rowOff>
    </xdr:from>
    <xdr:to>
      <xdr:col>19</xdr:col>
      <xdr:colOff>6350</xdr:colOff>
      <xdr:row>61</xdr:row>
      <xdr:rowOff>127000</xdr:rowOff>
    </xdr:to>
    <xdr:sp macro="" textlink="">
      <xdr:nvSpPr>
        <xdr:cNvPr id="870" name="Freeform 245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/>
        </xdr:cNvSpPr>
      </xdr:nvSpPr>
      <xdr:spPr bwMode="auto">
        <a:xfrm>
          <a:off x="22148800" y="7381875"/>
          <a:ext cx="231775" cy="288925"/>
        </a:xfrm>
        <a:custGeom>
          <a:avLst/>
          <a:gdLst>
            <a:gd name="T0" fmla="*/ 180975 w 9"/>
            <a:gd name="T1" fmla="*/ 0 h 31"/>
            <a:gd name="T2" fmla="*/ 20108 w 9"/>
            <a:gd name="T3" fmla="*/ 9525 h 31"/>
            <a:gd name="T4" fmla="*/ 0 w 9"/>
            <a:gd name="T5" fmla="*/ 66675 h 31"/>
            <a:gd name="T6" fmla="*/ 0 w 9"/>
            <a:gd name="T7" fmla="*/ 295275 h 3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" h="31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398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53373</xdr:colOff>
      <xdr:row>30</xdr:row>
      <xdr:rowOff>90324</xdr:rowOff>
    </xdr:from>
    <xdr:to>
      <xdr:col>9</xdr:col>
      <xdr:colOff>476250</xdr:colOff>
      <xdr:row>31</xdr:row>
      <xdr:rowOff>143696</xdr:rowOff>
    </xdr:to>
    <xdr:sp macro="" textlink="">
      <xdr:nvSpPr>
        <xdr:cNvPr id="227" name="Rectangle 152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7000054" y="5222328"/>
          <a:ext cx="422877" cy="2134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役場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G1" zoomScaleNormal="100" workbookViewId="0">
      <selection activeCell="V6" sqref="V6"/>
    </sheetView>
  </sheetViews>
  <sheetFormatPr defaultColWidth="8.75" defaultRowHeight="13.5" x14ac:dyDescent="0.15"/>
  <cols>
    <col min="1" max="20" width="10.125" style="61" customWidth="1"/>
    <col min="21" max="16384" width="8.75" style="61"/>
  </cols>
  <sheetData>
    <row r="1" spans="1:20" ht="14.25" thickBot="1" x14ac:dyDescent="0.2">
      <c r="T1" s="204" t="s">
        <v>106</v>
      </c>
    </row>
    <row r="2" spans="1:20" x14ac:dyDescent="0.15">
      <c r="A2" s="49">
        <f>A10+1</f>
        <v>40</v>
      </c>
      <c r="B2" s="153" t="s">
        <v>2</v>
      </c>
      <c r="C2" s="62">
        <f>C10+1</f>
        <v>32</v>
      </c>
      <c r="D2" s="64" t="s">
        <v>84</v>
      </c>
      <c r="E2" s="62">
        <f>E10+1</f>
        <v>24</v>
      </c>
      <c r="F2" s="63" t="s">
        <v>70</v>
      </c>
      <c r="G2" s="62">
        <f>G10+1</f>
        <v>16</v>
      </c>
      <c r="H2" s="126" t="s">
        <v>54</v>
      </c>
      <c r="I2" s="155">
        <f>I10+1</f>
        <v>8</v>
      </c>
      <c r="J2" s="157"/>
      <c r="K2" s="49"/>
      <c r="L2" s="65"/>
      <c r="M2" s="50"/>
      <c r="N2" s="65"/>
      <c r="O2" s="50"/>
      <c r="P2" s="65"/>
      <c r="Q2" s="50"/>
      <c r="R2" s="66"/>
      <c r="S2" s="50"/>
      <c r="T2" s="67"/>
    </row>
    <row r="3" spans="1:20" x14ac:dyDescent="0.15">
      <c r="A3" s="42"/>
      <c r="B3" s="40" t="s">
        <v>14</v>
      </c>
      <c r="C3" s="125" t="s">
        <v>85</v>
      </c>
      <c r="D3" s="145"/>
      <c r="E3" s="125" t="s">
        <v>101</v>
      </c>
      <c r="F3" s="32" t="s">
        <v>17</v>
      </c>
      <c r="G3" s="125" t="s">
        <v>55</v>
      </c>
      <c r="H3" s="127"/>
      <c r="I3" s="158"/>
      <c r="J3" s="159"/>
      <c r="K3" s="44"/>
      <c r="L3" s="10"/>
      <c r="M3" s="4"/>
      <c r="N3" s="10"/>
      <c r="O3" s="4"/>
      <c r="P3" s="10"/>
      <c r="Q3" s="4"/>
      <c r="R3" s="54"/>
      <c r="S3" s="4"/>
      <c r="T3" s="55"/>
    </row>
    <row r="4" spans="1:20" x14ac:dyDescent="0.15">
      <c r="A4" s="42"/>
      <c r="B4" s="53"/>
      <c r="C4" s="33" t="s">
        <v>86</v>
      </c>
      <c r="D4" s="34"/>
      <c r="E4" s="122" t="s">
        <v>100</v>
      </c>
      <c r="F4" s="32"/>
      <c r="G4" s="33"/>
      <c r="H4" s="9" t="s">
        <v>26</v>
      </c>
      <c r="I4" s="160"/>
      <c r="J4" s="161"/>
      <c r="K4" s="44"/>
      <c r="L4" s="10"/>
      <c r="M4" s="4"/>
      <c r="N4" s="10"/>
      <c r="O4" s="4"/>
      <c r="P4" s="10"/>
      <c r="Q4" s="4"/>
      <c r="R4" s="54"/>
      <c r="S4" s="4"/>
      <c r="T4" s="55"/>
    </row>
    <row r="5" spans="1:20" x14ac:dyDescent="0.15">
      <c r="A5" s="43"/>
      <c r="B5" s="41" t="s">
        <v>15</v>
      </c>
      <c r="C5" s="33"/>
      <c r="D5" s="34"/>
      <c r="E5" s="35"/>
      <c r="F5" s="32" t="s">
        <v>17</v>
      </c>
      <c r="G5" s="122" t="s">
        <v>44</v>
      </c>
      <c r="H5" s="34"/>
      <c r="I5" s="160"/>
      <c r="J5" s="161"/>
      <c r="K5" s="44"/>
      <c r="L5" s="10"/>
      <c r="M5" s="4"/>
      <c r="N5" s="10"/>
      <c r="O5" s="4"/>
      <c r="P5" s="10"/>
      <c r="Q5" s="4"/>
      <c r="R5" s="54"/>
      <c r="S5" s="4"/>
      <c r="T5" s="55"/>
    </row>
    <row r="6" spans="1:20" x14ac:dyDescent="0.15">
      <c r="A6" s="44"/>
      <c r="B6" s="53"/>
      <c r="C6" s="33"/>
      <c r="D6" s="34"/>
      <c r="E6" s="35"/>
      <c r="F6" s="32" t="s">
        <v>17</v>
      </c>
      <c r="G6" s="33"/>
      <c r="H6" s="34"/>
      <c r="I6" s="160"/>
      <c r="J6" s="161"/>
      <c r="K6" s="44"/>
      <c r="L6" s="10"/>
      <c r="M6" s="4"/>
      <c r="N6" s="10"/>
      <c r="O6" s="4"/>
      <c r="P6" s="10"/>
      <c r="Q6" s="4"/>
      <c r="R6" s="54"/>
      <c r="S6" s="4"/>
      <c r="T6" s="55"/>
    </row>
    <row r="7" spans="1:20" x14ac:dyDescent="0.15">
      <c r="A7" s="44"/>
      <c r="B7" s="53"/>
      <c r="C7" s="33"/>
      <c r="D7" s="34"/>
      <c r="E7" s="35" t="s">
        <v>25</v>
      </c>
      <c r="F7" s="32"/>
      <c r="G7" s="33"/>
      <c r="H7" s="34"/>
      <c r="I7" s="160"/>
      <c r="J7" s="161"/>
      <c r="K7" s="44"/>
      <c r="L7" s="10"/>
      <c r="M7" s="4"/>
      <c r="N7" s="10"/>
      <c r="O7" s="4"/>
      <c r="P7" s="10"/>
      <c r="Q7" s="4"/>
      <c r="R7" s="54"/>
      <c r="S7" s="4"/>
      <c r="T7" s="55"/>
    </row>
    <row r="8" spans="1:20" x14ac:dyDescent="0.15">
      <c r="A8" s="44"/>
      <c r="B8" s="53"/>
      <c r="C8" s="33"/>
      <c r="D8" s="34"/>
      <c r="E8" s="35"/>
      <c r="F8" s="32"/>
      <c r="G8" s="33"/>
      <c r="H8" s="34"/>
      <c r="I8" s="160"/>
      <c r="J8" s="161"/>
      <c r="K8" s="44"/>
      <c r="L8" s="10"/>
      <c r="M8" s="4"/>
      <c r="N8" s="10"/>
      <c r="O8" s="4"/>
      <c r="P8" s="10"/>
      <c r="Q8" s="4"/>
      <c r="R8" s="54"/>
      <c r="S8" s="4"/>
      <c r="T8" s="55"/>
    </row>
    <row r="9" spans="1:20" x14ac:dyDescent="0.15">
      <c r="A9" s="76">
        <f>A17+B9</f>
        <v>204.2</v>
      </c>
      <c r="B9" s="75">
        <v>5.3</v>
      </c>
      <c r="C9" s="137">
        <f>C17+D9</f>
        <v>166.7</v>
      </c>
      <c r="D9" s="97">
        <v>1.8</v>
      </c>
      <c r="E9" s="71">
        <f>E17+F9</f>
        <v>148</v>
      </c>
      <c r="F9" s="73">
        <f>2.1</f>
        <v>2.1</v>
      </c>
      <c r="G9" s="71">
        <f>G17+H9</f>
        <v>85.7</v>
      </c>
      <c r="H9" s="74">
        <v>9.6999999999999993</v>
      </c>
      <c r="I9" s="158">
        <f>SUM(I17+J9)</f>
        <v>31.299999999999997</v>
      </c>
      <c r="J9" s="159">
        <v>0.5</v>
      </c>
      <c r="K9" s="80"/>
      <c r="L9" s="81"/>
      <c r="M9" s="82"/>
      <c r="N9" s="81"/>
      <c r="O9" s="82"/>
      <c r="P9" s="81"/>
      <c r="Q9" s="82"/>
      <c r="R9" s="83"/>
      <c r="S9" s="82"/>
      <c r="T9" s="84"/>
    </row>
    <row r="10" spans="1:20" x14ac:dyDescent="0.15">
      <c r="A10" s="51">
        <f>A18+1</f>
        <v>39</v>
      </c>
      <c r="B10" s="60" t="s">
        <v>0</v>
      </c>
      <c r="C10" s="98">
        <f>C18+1</f>
        <v>31</v>
      </c>
      <c r="D10" s="138"/>
      <c r="E10" s="98">
        <f>E18+1</f>
        <v>23</v>
      </c>
      <c r="F10" s="138" t="s">
        <v>67</v>
      </c>
      <c r="G10" s="133">
        <f>G26+2</f>
        <v>15</v>
      </c>
      <c r="H10" s="162" t="s">
        <v>53</v>
      </c>
      <c r="I10" s="85">
        <f>I18+1</f>
        <v>7</v>
      </c>
      <c r="J10" s="163"/>
      <c r="K10" s="51"/>
      <c r="L10" s="89"/>
      <c r="M10" s="6"/>
      <c r="N10" s="89"/>
      <c r="O10" s="6"/>
      <c r="P10" s="89"/>
      <c r="Q10" s="6"/>
      <c r="R10" s="90"/>
      <c r="S10" s="6"/>
      <c r="T10" s="91"/>
    </row>
    <row r="11" spans="1:20" x14ac:dyDescent="0.15">
      <c r="A11" s="42" t="s">
        <v>16</v>
      </c>
      <c r="B11" s="45"/>
      <c r="C11" s="16"/>
      <c r="D11" s="17"/>
      <c r="E11" s="16"/>
      <c r="F11" s="17" t="s">
        <v>68</v>
      </c>
      <c r="G11" s="146"/>
      <c r="H11" s="164" t="s">
        <v>96</v>
      </c>
      <c r="I11" s="165"/>
      <c r="J11" s="161"/>
      <c r="K11" s="44"/>
      <c r="L11" s="10"/>
      <c r="M11" s="4"/>
      <c r="N11" s="10"/>
      <c r="O11" s="4"/>
      <c r="P11" s="10"/>
      <c r="Q11" s="4"/>
      <c r="R11" s="54"/>
      <c r="S11" s="4"/>
      <c r="T11" s="55"/>
    </row>
    <row r="12" spans="1:20" x14ac:dyDescent="0.15">
      <c r="A12" s="52"/>
      <c r="B12" s="69"/>
      <c r="C12" s="16"/>
      <c r="D12" s="18"/>
      <c r="E12" s="16"/>
      <c r="F12" s="18"/>
      <c r="G12" s="123"/>
      <c r="H12" s="34"/>
      <c r="I12" s="165"/>
      <c r="J12" s="161"/>
      <c r="K12" s="44"/>
      <c r="L12" s="10"/>
      <c r="M12" s="4"/>
      <c r="N12" s="10"/>
      <c r="O12" s="4"/>
      <c r="P12" s="10"/>
      <c r="Q12" s="4"/>
      <c r="R12" s="54"/>
      <c r="S12" s="4"/>
      <c r="T12" s="55"/>
    </row>
    <row r="13" spans="1:20" x14ac:dyDescent="0.15">
      <c r="A13" s="43" t="s">
        <v>28</v>
      </c>
      <c r="B13" s="46"/>
      <c r="C13" s="16"/>
      <c r="D13" s="18" t="s">
        <v>12</v>
      </c>
      <c r="E13" s="16"/>
      <c r="F13" s="18" t="s">
        <v>69</v>
      </c>
      <c r="G13" s="123"/>
      <c r="H13" s="37" t="s">
        <v>52</v>
      </c>
      <c r="I13" s="115" t="s">
        <v>30</v>
      </c>
      <c r="J13" s="161"/>
      <c r="K13" s="44"/>
      <c r="L13" s="10"/>
      <c r="M13" s="4"/>
      <c r="N13" s="10"/>
      <c r="O13" s="4"/>
      <c r="P13" s="10"/>
      <c r="Q13" s="4"/>
      <c r="R13" s="54"/>
      <c r="S13" s="4"/>
      <c r="T13" s="55"/>
    </row>
    <row r="14" spans="1:20" x14ac:dyDescent="0.15">
      <c r="A14" s="42"/>
      <c r="B14" s="69"/>
      <c r="C14" s="16"/>
      <c r="D14" s="139"/>
      <c r="E14" s="16"/>
      <c r="F14" s="139"/>
      <c r="G14" s="123"/>
      <c r="H14" s="34"/>
      <c r="I14" s="165"/>
      <c r="J14" s="161"/>
      <c r="K14" s="44"/>
      <c r="L14" s="10"/>
      <c r="M14" s="4"/>
      <c r="N14" s="10"/>
      <c r="O14" s="4"/>
      <c r="P14" s="10"/>
      <c r="Q14" s="4"/>
      <c r="R14" s="54"/>
      <c r="S14" s="4"/>
      <c r="T14" s="55"/>
    </row>
    <row r="15" spans="1:20" x14ac:dyDescent="0.15">
      <c r="A15" s="42"/>
      <c r="B15" s="69"/>
      <c r="C15" s="16"/>
      <c r="D15" s="139"/>
      <c r="E15" s="16"/>
      <c r="F15" s="139"/>
      <c r="G15" s="123"/>
      <c r="H15" s="34"/>
      <c r="I15" s="165"/>
      <c r="J15" s="192"/>
      <c r="K15" s="44"/>
      <c r="L15" s="10"/>
      <c r="M15" s="4"/>
      <c r="N15" s="10"/>
      <c r="O15" s="4"/>
      <c r="P15" s="10"/>
      <c r="Q15" s="4"/>
      <c r="R15" s="54"/>
      <c r="S15" s="4"/>
      <c r="T15" s="55"/>
    </row>
    <row r="16" spans="1:20" x14ac:dyDescent="0.15">
      <c r="A16" s="52"/>
      <c r="B16" s="69"/>
      <c r="C16" s="16"/>
      <c r="D16" s="139"/>
      <c r="E16" s="16"/>
      <c r="F16" s="139"/>
      <c r="G16" s="123"/>
      <c r="H16" s="34"/>
      <c r="I16" s="165"/>
      <c r="J16" s="192"/>
      <c r="K16" s="44"/>
      <c r="L16" s="10"/>
      <c r="M16" s="4"/>
      <c r="N16" s="10"/>
      <c r="O16" s="4"/>
      <c r="P16" s="10"/>
      <c r="Q16" s="4"/>
      <c r="R16" s="54"/>
      <c r="S16" s="4"/>
      <c r="T16" s="55"/>
    </row>
    <row r="17" spans="1:20" x14ac:dyDescent="0.15">
      <c r="A17" s="76">
        <f>A25+B17</f>
        <v>198.89999999999998</v>
      </c>
      <c r="B17" s="99">
        <v>17.2</v>
      </c>
      <c r="C17" s="71">
        <f>C25+D17</f>
        <v>164.89999999999998</v>
      </c>
      <c r="D17" s="77">
        <v>2.6</v>
      </c>
      <c r="E17" s="71">
        <f>E25+F17</f>
        <v>145.9</v>
      </c>
      <c r="F17" s="77">
        <v>4.4000000000000004</v>
      </c>
      <c r="G17" s="134">
        <f>G25+H17</f>
        <v>76</v>
      </c>
      <c r="H17" s="74">
        <v>6.1</v>
      </c>
      <c r="I17" s="158">
        <f>SUM(I25+J17)</f>
        <v>30.799999999999997</v>
      </c>
      <c r="J17" s="159">
        <v>5.2</v>
      </c>
      <c r="K17" s="80"/>
      <c r="L17" s="81"/>
      <c r="M17" s="82"/>
      <c r="N17" s="81"/>
      <c r="O17" s="82"/>
      <c r="P17" s="81"/>
      <c r="Q17" s="82"/>
      <c r="R17" s="83"/>
      <c r="S17" s="82"/>
      <c r="T17" s="84"/>
    </row>
    <row r="18" spans="1:20" x14ac:dyDescent="0.15">
      <c r="A18" s="150">
        <f>A26+1</f>
        <v>38</v>
      </c>
      <c r="B18" s="152" t="s">
        <v>18</v>
      </c>
      <c r="C18" s="85">
        <f>C26+1</f>
        <v>30</v>
      </c>
      <c r="D18" s="166"/>
      <c r="E18" s="87">
        <f>E26+1</f>
        <v>22</v>
      </c>
      <c r="F18" s="24" t="s">
        <v>65</v>
      </c>
      <c r="G18" s="190" t="s">
        <v>50</v>
      </c>
      <c r="H18" s="190"/>
      <c r="I18" s="85">
        <f>I26+1</f>
        <v>6</v>
      </c>
      <c r="J18" s="167" t="s">
        <v>31</v>
      </c>
      <c r="K18" s="51"/>
      <c r="L18" s="89"/>
      <c r="M18" s="6"/>
      <c r="N18" s="89"/>
      <c r="O18" s="6"/>
      <c r="P18" s="89"/>
      <c r="Q18" s="6"/>
      <c r="R18" s="90"/>
      <c r="S18" s="6"/>
      <c r="T18" s="91"/>
    </row>
    <row r="19" spans="1:20" x14ac:dyDescent="0.15">
      <c r="A19" s="42"/>
      <c r="B19" s="17" t="s">
        <v>19</v>
      </c>
      <c r="C19" s="202" t="s">
        <v>103</v>
      </c>
      <c r="D19" s="203"/>
      <c r="E19" s="130"/>
      <c r="F19" s="17" t="s">
        <v>99</v>
      </c>
      <c r="G19" s="187" t="s">
        <v>51</v>
      </c>
      <c r="H19" s="187"/>
      <c r="I19" s="160"/>
      <c r="J19" s="168"/>
      <c r="K19" s="44"/>
      <c r="L19" s="10"/>
      <c r="M19" s="4"/>
      <c r="N19" s="10"/>
      <c r="O19" s="4"/>
      <c r="P19" s="10"/>
      <c r="Q19" s="4"/>
      <c r="R19" s="54"/>
      <c r="S19" s="4"/>
      <c r="T19" s="55"/>
    </row>
    <row r="20" spans="1:20" x14ac:dyDescent="0.15">
      <c r="A20" s="52"/>
      <c r="B20" s="68"/>
      <c r="C20" s="169"/>
      <c r="D20" s="170"/>
      <c r="E20" s="142"/>
      <c r="F20" s="23"/>
      <c r="G20" s="31"/>
      <c r="H20" s="5"/>
      <c r="I20" s="160"/>
      <c r="J20" s="168"/>
      <c r="K20" s="44"/>
      <c r="L20" s="10"/>
      <c r="M20" s="4"/>
      <c r="N20" s="10"/>
      <c r="O20" s="4"/>
      <c r="P20" s="10"/>
      <c r="Q20" s="4"/>
      <c r="R20" s="54"/>
      <c r="S20" s="4"/>
      <c r="T20" s="55"/>
    </row>
    <row r="21" spans="1:20" x14ac:dyDescent="0.15">
      <c r="A21" s="43"/>
      <c r="B21" s="18" t="s">
        <v>24</v>
      </c>
      <c r="C21" s="141" t="s">
        <v>30</v>
      </c>
      <c r="D21" s="170"/>
      <c r="E21" s="143"/>
      <c r="F21" s="18" t="s">
        <v>66</v>
      </c>
      <c r="G21" s="31"/>
      <c r="H21" s="5" t="s">
        <v>49</v>
      </c>
      <c r="I21" s="160"/>
      <c r="J21" s="116" t="s">
        <v>34</v>
      </c>
      <c r="K21" s="44"/>
      <c r="L21" s="10"/>
      <c r="M21" s="4"/>
      <c r="N21" s="10"/>
      <c r="O21" s="4"/>
      <c r="P21" s="10"/>
      <c r="Q21" s="4"/>
      <c r="R21" s="54"/>
      <c r="S21" s="4"/>
      <c r="T21" s="55"/>
    </row>
    <row r="22" spans="1:20" x14ac:dyDescent="0.15">
      <c r="A22" s="44"/>
      <c r="B22" s="25"/>
      <c r="C22" s="169"/>
      <c r="D22" s="170"/>
      <c r="E22" s="10"/>
      <c r="F22" s="23" t="s">
        <v>7</v>
      </c>
      <c r="G22" s="31"/>
      <c r="H22" s="5"/>
      <c r="I22" s="160"/>
      <c r="J22" s="193" t="s">
        <v>30</v>
      </c>
      <c r="K22" s="44"/>
      <c r="L22" s="10"/>
      <c r="M22" s="4"/>
      <c r="N22" s="10"/>
      <c r="O22" s="4"/>
      <c r="P22" s="10"/>
      <c r="Q22" s="4"/>
      <c r="R22" s="54"/>
      <c r="S22" s="4"/>
      <c r="T22" s="55"/>
    </row>
    <row r="23" spans="1:20" x14ac:dyDescent="0.15">
      <c r="A23" s="44"/>
      <c r="B23" s="25"/>
      <c r="C23" s="169"/>
      <c r="D23" s="201"/>
      <c r="E23" s="10"/>
      <c r="F23" s="23"/>
      <c r="G23" s="31"/>
      <c r="H23" s="5"/>
      <c r="I23" s="160"/>
      <c r="J23" s="193"/>
      <c r="K23" s="44"/>
      <c r="L23" s="10"/>
      <c r="M23" s="4"/>
      <c r="N23" s="10"/>
      <c r="O23" s="4"/>
      <c r="P23" s="10"/>
      <c r="Q23" s="4"/>
      <c r="R23" s="54"/>
      <c r="S23" s="4"/>
      <c r="T23" s="55"/>
    </row>
    <row r="24" spans="1:20" x14ac:dyDescent="0.15">
      <c r="A24" s="44"/>
      <c r="B24" s="68"/>
      <c r="C24" s="169"/>
      <c r="D24" s="201"/>
      <c r="E24" s="10"/>
      <c r="F24" s="23"/>
      <c r="G24" s="31"/>
      <c r="H24" s="5"/>
      <c r="I24" s="160"/>
      <c r="J24" s="168"/>
      <c r="K24" s="44"/>
      <c r="L24" s="10"/>
      <c r="M24" s="4"/>
      <c r="N24" s="10"/>
      <c r="O24" s="4"/>
      <c r="P24" s="10"/>
      <c r="Q24" s="4"/>
      <c r="R24" s="54"/>
      <c r="S24" s="4"/>
      <c r="T24" s="55"/>
    </row>
    <row r="25" spans="1:20" x14ac:dyDescent="0.15">
      <c r="A25" s="76">
        <f>A33+B25</f>
        <v>181.7</v>
      </c>
      <c r="B25" s="77">
        <v>4.2</v>
      </c>
      <c r="C25" s="71">
        <f>SUM(C33+D25)</f>
        <v>162.29999999999998</v>
      </c>
      <c r="D25" s="97">
        <v>0.6</v>
      </c>
      <c r="E25" s="144">
        <f>E33+F25</f>
        <v>141.5</v>
      </c>
      <c r="F25" s="77">
        <v>0.5</v>
      </c>
      <c r="G25" s="79">
        <f>G33+H25</f>
        <v>69.900000000000006</v>
      </c>
      <c r="H25" s="70">
        <v>6.3</v>
      </c>
      <c r="I25" s="171">
        <f>SUM(I33+J25)</f>
        <v>25.599999999999998</v>
      </c>
      <c r="J25" s="172">
        <v>3</v>
      </c>
      <c r="K25" s="80"/>
      <c r="L25" s="81"/>
      <c r="M25" s="82"/>
      <c r="N25" s="81"/>
      <c r="O25" s="82"/>
      <c r="P25" s="81"/>
      <c r="Q25" s="82"/>
      <c r="R25" s="83"/>
      <c r="S25" s="82"/>
      <c r="T25" s="84"/>
    </row>
    <row r="26" spans="1:20" x14ac:dyDescent="0.15">
      <c r="A26" s="51">
        <f>A34+1</f>
        <v>37</v>
      </c>
      <c r="B26" s="24" t="s">
        <v>21</v>
      </c>
      <c r="C26" s="85">
        <f>C34+1</f>
        <v>29</v>
      </c>
      <c r="D26" s="96" t="s">
        <v>83</v>
      </c>
      <c r="E26" s="135">
        <f>E34+1</f>
        <v>21</v>
      </c>
      <c r="F26" s="136" t="s">
        <v>62</v>
      </c>
      <c r="G26" s="133">
        <f>G34+1</f>
        <v>13</v>
      </c>
      <c r="H26" s="11" t="s">
        <v>47</v>
      </c>
      <c r="I26" s="98">
        <f>I34+1</f>
        <v>5</v>
      </c>
      <c r="J26" s="167" t="s">
        <v>32</v>
      </c>
      <c r="K26" s="51"/>
      <c r="L26" s="89"/>
      <c r="M26" s="6"/>
      <c r="N26" s="89"/>
      <c r="O26" s="6"/>
      <c r="P26" s="89"/>
      <c r="Q26" s="6"/>
      <c r="R26" s="90"/>
      <c r="S26" s="6"/>
      <c r="T26" s="91"/>
    </row>
    <row r="27" spans="1:20" ht="12.95" customHeight="1" x14ac:dyDescent="0.15">
      <c r="A27" s="149"/>
      <c r="B27" s="130" t="s">
        <v>22</v>
      </c>
      <c r="C27" s="173"/>
      <c r="D27" s="164" t="s">
        <v>102</v>
      </c>
      <c r="E27" s="125" t="s">
        <v>64</v>
      </c>
      <c r="F27" s="145"/>
      <c r="G27" s="130" t="s">
        <v>48</v>
      </c>
      <c r="H27" s="12"/>
      <c r="I27" s="125" t="s">
        <v>33</v>
      </c>
      <c r="J27" s="168"/>
      <c r="K27" s="44"/>
      <c r="L27" s="10"/>
      <c r="M27" s="4"/>
      <c r="N27" s="10"/>
      <c r="O27" s="4"/>
      <c r="P27" s="10"/>
      <c r="Q27" s="4"/>
      <c r="R27" s="54"/>
      <c r="S27" s="4"/>
      <c r="T27" s="55"/>
    </row>
    <row r="28" spans="1:20" ht="12.95" customHeight="1" x14ac:dyDescent="0.15">
      <c r="A28" s="52"/>
      <c r="B28" s="23" t="s">
        <v>7</v>
      </c>
      <c r="C28" s="33"/>
      <c r="D28" s="37"/>
      <c r="E28" s="33" t="s">
        <v>63</v>
      </c>
      <c r="F28" s="34"/>
      <c r="G28" s="130"/>
      <c r="H28" s="3"/>
      <c r="I28" s="160"/>
      <c r="J28" s="168"/>
      <c r="K28" s="44"/>
      <c r="L28" s="10"/>
      <c r="M28" s="4"/>
      <c r="N28" s="10"/>
      <c r="O28" s="4"/>
      <c r="P28" s="10"/>
      <c r="Q28" s="4"/>
      <c r="R28" s="54"/>
      <c r="S28" s="4"/>
      <c r="T28" s="55"/>
    </row>
    <row r="29" spans="1:20" ht="12.95" customHeight="1" x14ac:dyDescent="0.15">
      <c r="A29" s="43"/>
      <c r="B29" s="18" t="s">
        <v>92</v>
      </c>
      <c r="C29" s="122"/>
      <c r="D29" s="37" t="s">
        <v>82</v>
      </c>
      <c r="E29" s="33"/>
      <c r="F29" s="34"/>
      <c r="G29" s="12"/>
      <c r="H29" s="13"/>
      <c r="I29" s="117" t="s">
        <v>35</v>
      </c>
      <c r="J29" s="168"/>
      <c r="K29" s="44"/>
      <c r="L29" s="10"/>
      <c r="M29" s="4"/>
      <c r="N29" s="10"/>
      <c r="O29" s="4"/>
      <c r="P29" s="10"/>
      <c r="Q29" s="4"/>
      <c r="R29" s="54"/>
      <c r="S29" s="4"/>
      <c r="T29" s="55"/>
    </row>
    <row r="30" spans="1:20" ht="12.95" customHeight="1" x14ac:dyDescent="0.15">
      <c r="A30" s="44"/>
      <c r="B30" s="23" t="s">
        <v>20</v>
      </c>
      <c r="C30" s="33"/>
      <c r="D30" s="58"/>
      <c r="E30" s="33"/>
      <c r="F30" s="34"/>
      <c r="G30" s="8" t="s">
        <v>46</v>
      </c>
      <c r="H30" s="14"/>
      <c r="I30" s="160"/>
      <c r="J30" s="168"/>
      <c r="K30" s="44"/>
      <c r="L30" s="10"/>
      <c r="M30" s="4"/>
      <c r="N30" s="10"/>
      <c r="O30" s="4"/>
      <c r="P30" s="10"/>
      <c r="Q30" s="4"/>
      <c r="R30" s="54"/>
      <c r="S30" s="4"/>
      <c r="T30" s="55"/>
    </row>
    <row r="31" spans="1:20" ht="12.95" customHeight="1" x14ac:dyDescent="0.15">
      <c r="A31" s="44"/>
      <c r="B31" s="23"/>
      <c r="C31" s="33"/>
      <c r="D31" s="34"/>
      <c r="E31" s="33"/>
      <c r="F31" s="34"/>
      <c r="G31" s="12"/>
      <c r="H31" s="15"/>
      <c r="I31" s="160"/>
      <c r="J31" s="193"/>
      <c r="K31" s="44"/>
      <c r="L31" s="10"/>
      <c r="M31" s="4"/>
      <c r="N31" s="10"/>
      <c r="O31" s="4"/>
      <c r="P31" s="10"/>
      <c r="Q31" s="4"/>
      <c r="R31" s="54"/>
      <c r="S31" s="4"/>
      <c r="T31" s="55"/>
    </row>
    <row r="32" spans="1:20" ht="12.95" customHeight="1" x14ac:dyDescent="0.15">
      <c r="A32" s="44"/>
      <c r="B32" s="23"/>
      <c r="C32" s="33"/>
      <c r="D32" s="34"/>
      <c r="E32" s="33"/>
      <c r="F32" s="34"/>
      <c r="G32" s="10"/>
      <c r="H32" s="7"/>
      <c r="I32" s="160"/>
      <c r="J32" s="193"/>
      <c r="K32" s="44"/>
      <c r="L32" s="10"/>
      <c r="M32" s="4"/>
      <c r="N32" s="10"/>
      <c r="O32" s="4"/>
      <c r="P32" s="10"/>
      <c r="Q32" s="4"/>
      <c r="R32" s="54"/>
      <c r="S32" s="4"/>
      <c r="T32" s="55"/>
    </row>
    <row r="33" spans="1:20" ht="12.95" customHeight="1" x14ac:dyDescent="0.15">
      <c r="A33" s="76">
        <f>A41+B33</f>
        <v>177.5</v>
      </c>
      <c r="B33" s="93">
        <v>0.4</v>
      </c>
      <c r="C33" s="71">
        <f>C41+D33</f>
        <v>161.69999999999999</v>
      </c>
      <c r="D33" s="97">
        <v>1.6</v>
      </c>
      <c r="E33" s="137">
        <f>E41+F33</f>
        <v>141</v>
      </c>
      <c r="F33" s="97">
        <v>1.4</v>
      </c>
      <c r="G33" s="134">
        <f>G41+H33</f>
        <v>63.6</v>
      </c>
      <c r="H33" s="95">
        <v>0.7</v>
      </c>
      <c r="I33" s="171">
        <f>SUM(I41+J33)</f>
        <v>22.599999999999998</v>
      </c>
      <c r="J33" s="172">
        <v>15.7</v>
      </c>
      <c r="K33" s="80"/>
      <c r="L33" s="81"/>
      <c r="M33" s="82"/>
      <c r="N33" s="81"/>
      <c r="O33" s="82"/>
      <c r="P33" s="81"/>
      <c r="Q33" s="82"/>
      <c r="R33" s="83"/>
      <c r="S33" s="82"/>
      <c r="T33" s="84"/>
    </row>
    <row r="34" spans="1:20" ht="12.95" customHeight="1" x14ac:dyDescent="0.15">
      <c r="A34" s="150">
        <f>A42+1</f>
        <v>36</v>
      </c>
      <c r="B34" s="174"/>
      <c r="C34" s="98">
        <f>C42+1</f>
        <v>28</v>
      </c>
      <c r="D34" s="138" t="s">
        <v>80</v>
      </c>
      <c r="E34" s="131">
        <f>E50+2</f>
        <v>20</v>
      </c>
      <c r="F34" s="104"/>
      <c r="G34" s="6">
        <f>G50+2</f>
        <v>12</v>
      </c>
      <c r="H34" s="30" t="s">
        <v>45</v>
      </c>
      <c r="I34" s="98">
        <f>I42+1</f>
        <v>4</v>
      </c>
      <c r="J34" s="69" t="s">
        <v>0</v>
      </c>
      <c r="K34" s="51"/>
      <c r="L34" s="89"/>
      <c r="M34" s="6"/>
      <c r="N34" s="89"/>
      <c r="O34" s="6"/>
      <c r="P34" s="89"/>
      <c r="Q34" s="6"/>
      <c r="R34" s="90"/>
      <c r="S34" s="6"/>
      <c r="T34" s="56"/>
    </row>
    <row r="35" spans="1:20" ht="12.95" customHeight="1" x14ac:dyDescent="0.15">
      <c r="A35" s="151"/>
      <c r="B35" s="73"/>
      <c r="C35" s="16"/>
      <c r="D35" s="17" t="s">
        <v>79</v>
      </c>
      <c r="E35" s="195" t="s">
        <v>61</v>
      </c>
      <c r="F35" s="196"/>
      <c r="G35" s="1"/>
      <c r="H35" s="17" t="s">
        <v>43</v>
      </c>
      <c r="I35" s="16"/>
      <c r="J35" s="45" t="s">
        <v>1</v>
      </c>
      <c r="K35" s="44"/>
      <c r="L35" s="10"/>
      <c r="M35" s="4"/>
      <c r="N35" s="10"/>
      <c r="O35" s="4"/>
      <c r="P35" s="10"/>
      <c r="Q35" s="4"/>
      <c r="R35" s="54"/>
      <c r="S35" s="28"/>
      <c r="T35" s="40"/>
    </row>
    <row r="36" spans="1:20" ht="12.95" customHeight="1" x14ac:dyDescent="0.15">
      <c r="A36" s="175" t="s">
        <v>36</v>
      </c>
      <c r="B36" s="176"/>
      <c r="C36" s="16"/>
      <c r="D36" s="18"/>
      <c r="E36" s="132"/>
      <c r="F36" s="26"/>
      <c r="G36" s="4"/>
      <c r="H36" s="23"/>
      <c r="I36" s="16"/>
      <c r="J36" s="46"/>
      <c r="K36" s="44"/>
      <c r="L36" s="10"/>
      <c r="M36" s="4"/>
      <c r="N36" s="10"/>
      <c r="O36" s="4"/>
      <c r="P36" s="10"/>
      <c r="Q36" s="4"/>
      <c r="R36" s="54"/>
      <c r="S36" s="1"/>
      <c r="T36" s="41"/>
    </row>
    <row r="37" spans="1:20" ht="12.95" customHeight="1" x14ac:dyDescent="0.15">
      <c r="A37" s="177"/>
      <c r="B37" s="73"/>
      <c r="C37" s="16"/>
      <c r="D37" s="18" t="s">
        <v>81</v>
      </c>
      <c r="E37" s="20"/>
      <c r="F37" s="18"/>
      <c r="G37" s="2"/>
      <c r="H37" s="18" t="s">
        <v>44</v>
      </c>
      <c r="I37" s="16"/>
      <c r="J37" s="46" t="s">
        <v>12</v>
      </c>
      <c r="K37" s="44"/>
      <c r="L37" s="10"/>
      <c r="M37" s="4"/>
      <c r="N37" s="10"/>
      <c r="O37" s="4"/>
      <c r="P37" s="10"/>
      <c r="Q37" s="4"/>
      <c r="R37" s="54"/>
      <c r="S37" s="188"/>
      <c r="T37" s="189"/>
    </row>
    <row r="38" spans="1:20" ht="12.95" customHeight="1" x14ac:dyDescent="0.15">
      <c r="A38" s="177"/>
      <c r="B38" s="73"/>
      <c r="C38" s="16"/>
      <c r="D38" s="139"/>
      <c r="E38" s="22"/>
      <c r="F38" s="18"/>
      <c r="G38" s="4"/>
      <c r="H38" s="23"/>
      <c r="I38" s="16"/>
      <c r="J38" s="47"/>
      <c r="K38" s="44"/>
      <c r="L38" s="10"/>
      <c r="M38" s="4"/>
      <c r="N38" s="10"/>
      <c r="O38" s="4"/>
      <c r="P38" s="10"/>
      <c r="Q38" s="4"/>
      <c r="R38" s="54"/>
      <c r="S38" s="188"/>
      <c r="T38" s="189"/>
    </row>
    <row r="39" spans="1:20" ht="12.95" customHeight="1" x14ac:dyDescent="0.15">
      <c r="A39" s="177"/>
      <c r="B39" s="73"/>
      <c r="C39" s="16"/>
      <c r="D39" s="139"/>
      <c r="E39" s="22"/>
      <c r="F39" s="124"/>
      <c r="G39" s="4"/>
      <c r="H39" s="23"/>
      <c r="I39" s="16"/>
      <c r="J39" s="47"/>
      <c r="K39" s="44"/>
      <c r="L39" s="10"/>
      <c r="M39" s="4"/>
      <c r="N39" s="10"/>
      <c r="O39" s="4"/>
      <c r="P39" s="10"/>
      <c r="Q39" s="4"/>
      <c r="R39" s="54"/>
      <c r="S39" s="188"/>
      <c r="T39" s="189"/>
    </row>
    <row r="40" spans="1:20" ht="12.95" customHeight="1" x14ac:dyDescent="0.15">
      <c r="A40" s="177"/>
      <c r="B40" s="73"/>
      <c r="C40" s="16"/>
      <c r="D40" s="139"/>
      <c r="E40" s="22"/>
      <c r="F40" s="27"/>
      <c r="G40" s="4"/>
      <c r="H40" s="23"/>
      <c r="I40" s="16"/>
      <c r="J40" s="47"/>
      <c r="K40" s="44"/>
      <c r="L40" s="10"/>
      <c r="M40" s="4"/>
      <c r="N40" s="10"/>
      <c r="O40" s="4"/>
      <c r="P40" s="10"/>
      <c r="Q40" s="4"/>
      <c r="R40" s="54"/>
      <c r="S40" s="22"/>
      <c r="T40" s="53"/>
    </row>
    <row r="41" spans="1:20" ht="12.95" customHeight="1" x14ac:dyDescent="0.15">
      <c r="A41" s="178">
        <f>A49+B41</f>
        <v>177.1</v>
      </c>
      <c r="B41" s="179">
        <v>0.6</v>
      </c>
      <c r="C41" s="71">
        <f>C49+D41</f>
        <v>160.1</v>
      </c>
      <c r="D41" s="77">
        <v>0.3</v>
      </c>
      <c r="E41" s="78">
        <f>E49+F41</f>
        <v>139.6</v>
      </c>
      <c r="F41" s="72">
        <v>21.6</v>
      </c>
      <c r="G41" s="78">
        <f>G49+H41</f>
        <v>62.9</v>
      </c>
      <c r="H41" s="93">
        <v>13.6</v>
      </c>
      <c r="I41" s="71">
        <f>I49+J41</f>
        <v>6.8999999999999995</v>
      </c>
      <c r="J41" s="99">
        <v>5.3</v>
      </c>
      <c r="K41" s="80"/>
      <c r="L41" s="81"/>
      <c r="M41" s="82"/>
      <c r="N41" s="81"/>
      <c r="O41" s="82"/>
      <c r="P41" s="81"/>
      <c r="Q41" s="82"/>
      <c r="R41" s="83"/>
      <c r="S41" s="78"/>
      <c r="T41" s="75"/>
    </row>
    <row r="42" spans="1:20" ht="12.95" customHeight="1" x14ac:dyDescent="0.15">
      <c r="A42" s="150">
        <f>A50+1</f>
        <v>35</v>
      </c>
      <c r="B42" s="156" t="s">
        <v>90</v>
      </c>
      <c r="C42" s="85">
        <f>C50+1</f>
        <v>27</v>
      </c>
      <c r="D42" s="70"/>
      <c r="E42" s="190" t="s">
        <v>59</v>
      </c>
      <c r="F42" s="190"/>
      <c r="G42" s="190" t="s">
        <v>41</v>
      </c>
      <c r="H42" s="190"/>
      <c r="I42" s="85">
        <f>I50+1</f>
        <v>3</v>
      </c>
      <c r="J42" s="100" t="s">
        <v>2</v>
      </c>
      <c r="K42" s="51"/>
      <c r="L42" s="89"/>
      <c r="M42" s="6"/>
      <c r="N42" s="89"/>
      <c r="O42" s="6"/>
      <c r="P42" s="89"/>
      <c r="Q42" s="6"/>
      <c r="R42" s="90"/>
      <c r="S42" s="6"/>
      <c r="T42" s="101"/>
    </row>
    <row r="43" spans="1:20" ht="12.95" customHeight="1" x14ac:dyDescent="0.15">
      <c r="A43" s="148"/>
      <c r="B43" s="17" t="s">
        <v>91</v>
      </c>
      <c r="C43" s="1" t="s">
        <v>77</v>
      </c>
      <c r="D43" s="36"/>
      <c r="E43" s="191" t="s">
        <v>60</v>
      </c>
      <c r="F43" s="191"/>
      <c r="G43" s="191" t="s">
        <v>42</v>
      </c>
      <c r="H43" s="191"/>
      <c r="I43" s="19" t="s">
        <v>3</v>
      </c>
      <c r="J43" s="47"/>
      <c r="K43" s="44"/>
      <c r="L43" s="10"/>
      <c r="M43" s="4"/>
      <c r="N43" s="10"/>
      <c r="O43" s="4"/>
      <c r="P43" s="10"/>
      <c r="Q43" s="4"/>
      <c r="R43" s="54"/>
      <c r="S43" s="1"/>
      <c r="T43" s="40"/>
    </row>
    <row r="44" spans="1:20" ht="12.95" customHeight="1" x14ac:dyDescent="0.15">
      <c r="A44" s="52"/>
      <c r="B44" s="180" t="s">
        <v>105</v>
      </c>
      <c r="C44" s="92"/>
      <c r="D44" s="5"/>
      <c r="E44" s="31"/>
      <c r="F44" s="5"/>
      <c r="G44" s="3"/>
      <c r="H44" s="181" t="s">
        <v>95</v>
      </c>
      <c r="I44" s="20" t="s">
        <v>4</v>
      </c>
      <c r="J44" s="47"/>
      <c r="K44" s="44"/>
      <c r="L44" s="10"/>
      <c r="M44" s="4"/>
      <c r="N44" s="10"/>
      <c r="O44" s="4"/>
      <c r="P44" s="10"/>
      <c r="Q44" s="4"/>
      <c r="R44" s="54"/>
      <c r="S44" s="1"/>
      <c r="T44" s="53"/>
    </row>
    <row r="45" spans="1:20" ht="12.95" customHeight="1" x14ac:dyDescent="0.15">
      <c r="A45" s="39"/>
      <c r="B45" s="9"/>
      <c r="C45" s="8" t="s">
        <v>78</v>
      </c>
      <c r="D45" s="5"/>
      <c r="E45" s="182" t="s">
        <v>98</v>
      </c>
      <c r="F45" s="5"/>
      <c r="G45" s="29" t="s">
        <v>40</v>
      </c>
      <c r="H45" s="8"/>
      <c r="I45" s="16"/>
      <c r="J45" s="47"/>
      <c r="K45" s="44"/>
      <c r="L45" s="10"/>
      <c r="M45" s="4"/>
      <c r="N45" s="10"/>
      <c r="O45" s="4"/>
      <c r="P45" s="10"/>
      <c r="Q45" s="4"/>
      <c r="R45" s="54"/>
      <c r="S45" s="28"/>
      <c r="T45" s="57"/>
    </row>
    <row r="46" spans="1:20" ht="12.95" customHeight="1" x14ac:dyDescent="0.15">
      <c r="A46" s="52"/>
      <c r="B46" s="27"/>
      <c r="C46" s="31"/>
      <c r="D46" s="5"/>
      <c r="E46" s="2"/>
      <c r="F46" s="5"/>
      <c r="G46" s="3"/>
      <c r="H46" s="3"/>
      <c r="I46" s="16"/>
      <c r="J46" s="47"/>
      <c r="K46" s="44"/>
      <c r="L46" s="10"/>
      <c r="M46" s="4"/>
      <c r="N46" s="10"/>
      <c r="O46" s="4"/>
      <c r="P46" s="10"/>
      <c r="Q46" s="4"/>
      <c r="R46" s="54"/>
      <c r="S46" s="28"/>
      <c r="T46" s="57"/>
    </row>
    <row r="47" spans="1:20" ht="12.95" customHeight="1" x14ac:dyDescent="0.15">
      <c r="A47" s="52"/>
      <c r="B47" s="27"/>
      <c r="C47" s="31"/>
      <c r="D47" s="5"/>
      <c r="E47" s="31"/>
      <c r="F47" s="5"/>
      <c r="G47" s="3"/>
      <c r="H47" s="3"/>
      <c r="I47" s="16"/>
      <c r="J47" s="47"/>
      <c r="K47" s="44"/>
      <c r="L47" s="10"/>
      <c r="M47" s="4"/>
      <c r="N47" s="10"/>
      <c r="O47" s="4"/>
      <c r="P47" s="10"/>
      <c r="Q47" s="4"/>
      <c r="R47" s="54"/>
      <c r="S47" s="28"/>
      <c r="T47" s="57"/>
    </row>
    <row r="48" spans="1:20" ht="12.95" customHeight="1" x14ac:dyDescent="0.15">
      <c r="A48" s="52"/>
      <c r="B48" s="27"/>
      <c r="C48" s="31"/>
      <c r="D48" s="5"/>
      <c r="E48" s="31"/>
      <c r="F48" s="5"/>
      <c r="G48" s="3"/>
      <c r="H48" s="3"/>
      <c r="I48" s="16"/>
      <c r="J48" s="47"/>
      <c r="K48" s="44"/>
      <c r="L48" s="10"/>
      <c r="M48" s="4"/>
      <c r="N48" s="10"/>
      <c r="O48" s="4"/>
      <c r="P48" s="10"/>
      <c r="Q48" s="4"/>
      <c r="R48" s="54"/>
      <c r="S48" s="22"/>
      <c r="T48" s="53"/>
    </row>
    <row r="49" spans="1:20" ht="12.95" customHeight="1" x14ac:dyDescent="0.15">
      <c r="A49" s="76">
        <f>A57+B49</f>
        <v>176.5</v>
      </c>
      <c r="B49" s="72">
        <v>5.9</v>
      </c>
      <c r="C49" s="71">
        <f>C57+D49</f>
        <v>159.79999999999998</v>
      </c>
      <c r="D49" s="70">
        <v>6.2</v>
      </c>
      <c r="E49" s="71">
        <f>E57+F49</f>
        <v>118</v>
      </c>
      <c r="F49" s="70">
        <v>7.7</v>
      </c>
      <c r="G49" s="71">
        <f>G57+H49</f>
        <v>49.3</v>
      </c>
      <c r="H49" s="94">
        <v>11.1</v>
      </c>
      <c r="I49" s="71">
        <f>I57+J49</f>
        <v>1.5999999999999999</v>
      </c>
      <c r="J49" s="99">
        <v>1.4</v>
      </c>
      <c r="K49" s="80"/>
      <c r="L49" s="81"/>
      <c r="M49" s="82"/>
      <c r="N49" s="81"/>
      <c r="O49" s="82"/>
      <c r="P49" s="81"/>
      <c r="Q49" s="82"/>
      <c r="R49" s="83"/>
      <c r="S49" s="78"/>
      <c r="T49" s="75"/>
    </row>
    <row r="50" spans="1:20" ht="12.95" customHeight="1" x14ac:dyDescent="0.15">
      <c r="A50" s="51">
        <f>C2+2</f>
        <v>34</v>
      </c>
      <c r="B50" s="88"/>
      <c r="C50" s="85">
        <f>C58+1</f>
        <v>26</v>
      </c>
      <c r="D50" s="102" t="s">
        <v>75</v>
      </c>
      <c r="E50" s="85">
        <f>G2+2</f>
        <v>18</v>
      </c>
      <c r="F50" s="86"/>
      <c r="G50" s="85">
        <f>I2+2</f>
        <v>10</v>
      </c>
      <c r="H50" s="86" t="s">
        <v>37</v>
      </c>
      <c r="I50" s="85">
        <v>2</v>
      </c>
      <c r="J50" s="103"/>
      <c r="K50" s="51"/>
      <c r="L50" s="89"/>
      <c r="M50" s="6"/>
      <c r="N50" s="89"/>
      <c r="O50" s="6"/>
      <c r="P50" s="89"/>
      <c r="Q50" s="6"/>
      <c r="R50" s="90"/>
      <c r="S50" s="6">
        <f>S58+1</f>
        <v>42</v>
      </c>
      <c r="T50" s="56"/>
    </row>
    <row r="51" spans="1:20" ht="12.95" customHeight="1" x14ac:dyDescent="0.15">
      <c r="A51" s="148"/>
      <c r="B51" s="17" t="s">
        <v>89</v>
      </c>
      <c r="C51" s="1" t="s">
        <v>74</v>
      </c>
      <c r="D51" s="5"/>
      <c r="E51" s="147"/>
      <c r="F51" s="130" t="s">
        <v>58</v>
      </c>
      <c r="G51" s="125" t="s">
        <v>38</v>
      </c>
      <c r="H51" s="170"/>
      <c r="I51" s="16"/>
      <c r="J51" s="47"/>
      <c r="K51" s="44"/>
      <c r="L51" s="10"/>
      <c r="M51" s="4"/>
      <c r="N51" s="10"/>
      <c r="O51" s="4"/>
      <c r="P51" s="10"/>
      <c r="Q51" s="4"/>
      <c r="R51" s="54"/>
      <c r="S51" s="28"/>
      <c r="T51" s="40"/>
    </row>
    <row r="52" spans="1:20" ht="12.95" customHeight="1" x14ac:dyDescent="0.15">
      <c r="A52" s="52"/>
      <c r="B52" s="180" t="s">
        <v>104</v>
      </c>
      <c r="C52" s="31"/>
      <c r="D52" s="5"/>
      <c r="E52" s="59"/>
      <c r="F52" s="130"/>
      <c r="G52" s="160"/>
      <c r="H52" s="170"/>
      <c r="I52" s="16"/>
      <c r="J52" s="47"/>
      <c r="K52" s="44"/>
      <c r="L52" s="10"/>
      <c r="M52" s="4"/>
      <c r="N52" s="10"/>
      <c r="O52" s="4"/>
      <c r="P52" s="10"/>
      <c r="Q52" s="4"/>
      <c r="R52" s="54"/>
      <c r="S52" s="1"/>
      <c r="T52" s="41"/>
    </row>
    <row r="53" spans="1:20" ht="12.95" customHeight="1" x14ac:dyDescent="0.15">
      <c r="A53" s="39"/>
      <c r="B53" s="9"/>
      <c r="C53" s="2" t="s">
        <v>76</v>
      </c>
      <c r="D53" s="5"/>
      <c r="E53" s="33"/>
      <c r="F53" s="37" t="s">
        <v>97</v>
      </c>
      <c r="G53" s="117" t="s">
        <v>39</v>
      </c>
      <c r="H53" s="170"/>
      <c r="I53" s="21" t="s">
        <v>13</v>
      </c>
      <c r="J53" s="47"/>
      <c r="K53" s="44"/>
      <c r="L53" s="10"/>
      <c r="M53" s="4"/>
      <c r="N53" s="10"/>
      <c r="O53" s="4"/>
      <c r="P53" s="10"/>
      <c r="Q53" s="4"/>
      <c r="R53" s="54"/>
      <c r="S53" s="188" t="s">
        <v>29</v>
      </c>
      <c r="T53" s="189"/>
    </row>
    <row r="54" spans="1:20" ht="12.95" customHeight="1" x14ac:dyDescent="0.15">
      <c r="A54" s="52"/>
      <c r="B54" s="27"/>
      <c r="C54" s="31"/>
      <c r="D54" s="5"/>
      <c r="E54" s="33"/>
      <c r="F54" s="34"/>
      <c r="G54" s="160"/>
      <c r="H54" s="170"/>
      <c r="I54" s="16"/>
      <c r="J54" s="47"/>
      <c r="K54" s="44"/>
      <c r="L54" s="10"/>
      <c r="M54" s="4"/>
      <c r="N54" s="10"/>
      <c r="O54" s="4"/>
      <c r="P54" s="10"/>
      <c r="Q54" s="4"/>
      <c r="R54" s="54"/>
      <c r="S54" s="188"/>
      <c r="T54" s="189"/>
    </row>
    <row r="55" spans="1:20" ht="12.95" customHeight="1" x14ac:dyDescent="0.15">
      <c r="A55" s="52"/>
      <c r="B55" s="27"/>
      <c r="C55" s="31"/>
      <c r="D55" s="5"/>
      <c r="E55" s="33"/>
      <c r="F55" s="34"/>
      <c r="G55" s="160"/>
      <c r="H55" s="170"/>
      <c r="I55" s="16"/>
      <c r="J55" s="47"/>
      <c r="K55" s="44"/>
      <c r="L55" s="10"/>
      <c r="M55" s="4"/>
      <c r="N55" s="10"/>
      <c r="O55" s="4"/>
      <c r="P55" s="10"/>
      <c r="Q55" s="4"/>
      <c r="R55" s="54"/>
      <c r="S55" s="188"/>
      <c r="T55" s="189"/>
    </row>
    <row r="56" spans="1:20" ht="12.95" customHeight="1" x14ac:dyDescent="0.15">
      <c r="A56" s="52"/>
      <c r="B56" s="27"/>
      <c r="C56" s="31"/>
      <c r="D56" s="5"/>
      <c r="E56" s="33"/>
      <c r="F56" s="34"/>
      <c r="G56" s="160"/>
      <c r="H56" s="170"/>
      <c r="I56" s="16"/>
      <c r="J56" s="47"/>
      <c r="K56" s="44"/>
      <c r="L56" s="10"/>
      <c r="M56" s="4"/>
      <c r="N56" s="10"/>
      <c r="O56" s="4"/>
      <c r="P56" s="10"/>
      <c r="Q56" s="4"/>
      <c r="R56" s="54"/>
      <c r="S56" s="22"/>
      <c r="T56" s="53"/>
    </row>
    <row r="57" spans="1:20" ht="12.95" customHeight="1" x14ac:dyDescent="0.15">
      <c r="A57" s="76">
        <f>A65+B57</f>
        <v>170.6</v>
      </c>
      <c r="B57" s="72">
        <v>3.3</v>
      </c>
      <c r="C57" s="71">
        <f>C65+D57</f>
        <v>153.6</v>
      </c>
      <c r="D57" s="70">
        <v>0.4</v>
      </c>
      <c r="E57" s="71">
        <f>E65+F57</f>
        <v>110.3</v>
      </c>
      <c r="F57" s="74">
        <v>6.3</v>
      </c>
      <c r="G57" s="183">
        <f>SUM(G65+H57)</f>
        <v>38.199999999999996</v>
      </c>
      <c r="H57" s="73">
        <v>6.1</v>
      </c>
      <c r="I57" s="71">
        <f>+J57</f>
        <v>0.2</v>
      </c>
      <c r="J57" s="99">
        <v>0.2</v>
      </c>
      <c r="K57" s="80"/>
      <c r="L57" s="81"/>
      <c r="M57" s="82"/>
      <c r="N57" s="81"/>
      <c r="O57" s="82"/>
      <c r="P57" s="81"/>
      <c r="Q57" s="82"/>
      <c r="R57" s="83"/>
      <c r="S57" s="78">
        <f>S65+T57</f>
        <v>205.7</v>
      </c>
      <c r="T57" s="75">
        <v>0.1</v>
      </c>
    </row>
    <row r="58" spans="1:20" ht="12.95" customHeight="1" x14ac:dyDescent="0.15">
      <c r="A58" s="194" t="s">
        <v>87</v>
      </c>
      <c r="B58" s="190"/>
      <c r="C58" s="85">
        <f>E2+1</f>
        <v>25</v>
      </c>
      <c r="D58" s="102" t="s">
        <v>72</v>
      </c>
      <c r="E58" s="190" t="s">
        <v>56</v>
      </c>
      <c r="F58" s="190"/>
      <c r="G58" s="85">
        <f>I10+2</f>
        <v>9</v>
      </c>
      <c r="H58" s="174"/>
      <c r="I58" s="118" t="s">
        <v>5</v>
      </c>
      <c r="J58" s="105" t="s">
        <v>6</v>
      </c>
      <c r="K58" s="51"/>
      <c r="L58" s="89"/>
      <c r="M58" s="6"/>
      <c r="N58" s="89"/>
      <c r="O58" s="6"/>
      <c r="P58" s="89"/>
      <c r="Q58" s="6"/>
      <c r="R58" s="90"/>
      <c r="S58" s="6">
        <f>A2+1</f>
        <v>41</v>
      </c>
      <c r="T58" s="101"/>
    </row>
    <row r="59" spans="1:20" ht="12.95" customHeight="1" x14ac:dyDescent="0.15">
      <c r="A59" s="186" t="s">
        <v>88</v>
      </c>
      <c r="B59" s="187"/>
      <c r="C59" s="1" t="s">
        <v>71</v>
      </c>
      <c r="D59" s="5"/>
      <c r="E59" s="191" t="s">
        <v>57</v>
      </c>
      <c r="F59" s="191"/>
      <c r="G59" s="199" t="s">
        <v>94</v>
      </c>
      <c r="H59" s="200"/>
      <c r="I59" s="197" t="s">
        <v>7</v>
      </c>
      <c r="J59" s="198"/>
      <c r="K59" s="44"/>
      <c r="L59" s="10"/>
      <c r="M59" s="4"/>
      <c r="N59" s="10"/>
      <c r="O59" s="4"/>
      <c r="P59" s="10"/>
      <c r="Q59" s="4"/>
      <c r="R59" s="54"/>
      <c r="S59" s="1"/>
      <c r="T59" s="40"/>
    </row>
    <row r="60" spans="1:20" ht="12.95" customHeight="1" x14ac:dyDescent="0.15">
      <c r="A60" s="38"/>
      <c r="B60" s="5"/>
      <c r="C60" s="31"/>
      <c r="D60" s="5"/>
      <c r="E60" s="3"/>
      <c r="F60" s="3"/>
      <c r="G60" s="121"/>
      <c r="H60" s="176"/>
      <c r="I60" s="119"/>
      <c r="J60" s="48"/>
      <c r="K60" s="44"/>
      <c r="L60" s="10"/>
      <c r="M60" s="4"/>
      <c r="N60" s="10"/>
      <c r="O60" s="4"/>
      <c r="P60" s="10"/>
      <c r="Q60" s="4"/>
      <c r="R60" s="54"/>
      <c r="S60" s="1" t="s">
        <v>23</v>
      </c>
      <c r="T60" s="53"/>
    </row>
    <row r="61" spans="1:20" ht="12.95" customHeight="1" x14ac:dyDescent="0.15">
      <c r="A61" s="38"/>
      <c r="B61" s="5" t="s">
        <v>27</v>
      </c>
      <c r="C61" s="2" t="s">
        <v>73</v>
      </c>
      <c r="D61" s="5"/>
      <c r="E61" s="29" t="s">
        <v>44</v>
      </c>
      <c r="F61" s="8"/>
      <c r="G61" s="184" t="s">
        <v>93</v>
      </c>
      <c r="H61" s="73"/>
      <c r="I61" s="119"/>
      <c r="J61" s="48"/>
      <c r="K61" s="44"/>
      <c r="L61" s="10"/>
      <c r="M61" s="4"/>
      <c r="N61" s="10"/>
      <c r="O61" s="4"/>
      <c r="P61" s="10"/>
      <c r="Q61" s="4"/>
      <c r="R61" s="54"/>
      <c r="S61" s="28"/>
      <c r="T61" s="57"/>
    </row>
    <row r="62" spans="1:20" ht="12.95" customHeight="1" x14ac:dyDescent="0.15">
      <c r="A62" s="38"/>
      <c r="B62" s="5"/>
      <c r="C62" s="31"/>
      <c r="D62" s="5"/>
      <c r="E62" s="3"/>
      <c r="F62" s="3"/>
      <c r="G62" s="183"/>
      <c r="H62" s="73"/>
      <c r="I62" s="119" t="s">
        <v>8</v>
      </c>
      <c r="J62" s="48"/>
      <c r="K62" s="44"/>
      <c r="L62" s="10"/>
      <c r="M62" s="4"/>
      <c r="N62" s="10"/>
      <c r="O62" s="4"/>
      <c r="P62" s="10"/>
      <c r="Q62" s="4"/>
      <c r="R62" s="54"/>
      <c r="S62" s="28"/>
      <c r="T62" s="57"/>
    </row>
    <row r="63" spans="1:20" ht="12.95" customHeight="1" x14ac:dyDescent="0.15">
      <c r="A63" s="38"/>
      <c r="B63" s="5"/>
      <c r="C63" s="31"/>
      <c r="D63" s="5"/>
      <c r="E63" s="3"/>
      <c r="F63" s="3"/>
      <c r="G63" s="183"/>
      <c r="H63" s="73"/>
      <c r="I63" s="119"/>
      <c r="J63" s="48"/>
      <c r="K63" s="44"/>
      <c r="L63" s="10"/>
      <c r="M63" s="4"/>
      <c r="N63" s="10"/>
      <c r="O63" s="4"/>
      <c r="P63" s="10"/>
      <c r="Q63" s="4"/>
      <c r="R63" s="54"/>
      <c r="S63" s="28"/>
      <c r="T63" s="57"/>
    </row>
    <row r="64" spans="1:20" ht="12.95" customHeight="1" x14ac:dyDescent="0.15">
      <c r="A64" s="38"/>
      <c r="B64" s="5"/>
      <c r="C64" s="31"/>
      <c r="D64" s="5"/>
      <c r="E64" s="3"/>
      <c r="F64" s="3"/>
      <c r="G64" s="183"/>
      <c r="H64" s="73"/>
      <c r="I64" s="119" t="s">
        <v>9</v>
      </c>
      <c r="J64" s="48"/>
      <c r="K64" s="44"/>
      <c r="L64" s="10"/>
      <c r="M64" s="4"/>
      <c r="N64" s="10"/>
      <c r="O64" s="4"/>
      <c r="P64" s="10"/>
      <c r="Q64" s="4"/>
      <c r="R64" s="54"/>
      <c r="S64" s="22"/>
      <c r="T64" s="53"/>
    </row>
    <row r="65" spans="1:20" ht="12.95" customHeight="1" thickBot="1" x14ac:dyDescent="0.2">
      <c r="A65" s="108">
        <f>C9+B65</f>
        <v>167.29999999999998</v>
      </c>
      <c r="B65" s="109">
        <v>0.6</v>
      </c>
      <c r="C65" s="106">
        <f>E9+D65</f>
        <v>153.19999999999999</v>
      </c>
      <c r="D65" s="140">
        <v>5.2</v>
      </c>
      <c r="E65" s="128">
        <f>G9+F65</f>
        <v>104</v>
      </c>
      <c r="F65" s="129">
        <v>18.3</v>
      </c>
      <c r="G65" s="128">
        <f>SUM(I9+H65)</f>
        <v>32.099999999999994</v>
      </c>
      <c r="H65" s="185">
        <v>0.8</v>
      </c>
      <c r="I65" s="120" t="s">
        <v>10</v>
      </c>
      <c r="J65" s="107" t="s">
        <v>11</v>
      </c>
      <c r="K65" s="111"/>
      <c r="L65" s="112"/>
      <c r="M65" s="113"/>
      <c r="N65" s="112"/>
      <c r="O65" s="113"/>
      <c r="P65" s="112"/>
      <c r="Q65" s="113"/>
      <c r="R65" s="114"/>
      <c r="S65" s="110">
        <f>A9+T65</f>
        <v>205.6</v>
      </c>
      <c r="T65" s="154">
        <v>1.4</v>
      </c>
    </row>
  </sheetData>
  <mergeCells count="20">
    <mergeCell ref="J15:J16"/>
    <mergeCell ref="J22:J23"/>
    <mergeCell ref="A58:B58"/>
    <mergeCell ref="E59:F59"/>
    <mergeCell ref="E35:F35"/>
    <mergeCell ref="E43:F43"/>
    <mergeCell ref="E58:F58"/>
    <mergeCell ref="I59:J59"/>
    <mergeCell ref="G59:H59"/>
    <mergeCell ref="D23:D24"/>
    <mergeCell ref="E42:F42"/>
    <mergeCell ref="C19:D19"/>
    <mergeCell ref="J31:J32"/>
    <mergeCell ref="A59:B59"/>
    <mergeCell ref="S53:T55"/>
    <mergeCell ref="G42:H42"/>
    <mergeCell ref="G43:H43"/>
    <mergeCell ref="G18:H18"/>
    <mergeCell ref="G19:H19"/>
    <mergeCell ref="S37:T39"/>
  </mergeCells>
  <phoneticPr fontId="1"/>
  <pageMargins left="0.7" right="0.7" top="0.75" bottom="0.75" header="0.3" footer="0.3"/>
  <pageSetup paperSize="281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yoshinori ueda</cp:lastModifiedBy>
  <dcterms:created xsi:type="dcterms:W3CDTF">2016-03-29T04:38:12Z</dcterms:created>
  <dcterms:modified xsi:type="dcterms:W3CDTF">2016-10-22T22:17:37Z</dcterms:modified>
</cp:coreProperties>
</file>