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0" yWindow="65456" windowWidth="29640" windowHeight="20400" tabRatio="601" activeTab="0"/>
  </bookViews>
  <sheets>
    <sheet name="BRM215_kom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<sst xmlns="http://schemas.openxmlformats.org/spreadsheetml/2006/main" count="159" uniqueCount="130">
  <si>
    <t>鶴ヶ島方面</t>
  </si>
  <si>
    <t>狭山方面</t>
  </si>
  <si>
    <t>根岸</t>
  </si>
  <si>
    <t xml:space="preserve">  R299</t>
  </si>
  <si>
    <t>K262</t>
  </si>
  <si>
    <t>K39</t>
  </si>
  <si>
    <t>K370</t>
  </si>
  <si>
    <t>K14</t>
  </si>
  <si>
    <t>K137</t>
  </si>
  <si>
    <t>K60</t>
  </si>
  <si>
    <t>K38</t>
  </si>
  <si>
    <t>K114</t>
  </si>
  <si>
    <t>河川敷へ</t>
  </si>
  <si>
    <t>大利根店</t>
  </si>
  <si>
    <t>PC1　ミニストップ</t>
  </si>
  <si>
    <t>飯能方面</t>
  </si>
  <si>
    <t>大利根北大桑店</t>
  </si>
  <si>
    <t>つくば・八千代方面</t>
  </si>
  <si>
    <t>栗橋・東北道方面</t>
  </si>
  <si>
    <t>下妻市街地方面</t>
  </si>
  <si>
    <t>国道16号・入間方面</t>
  </si>
  <si>
    <t>R299</t>
  </si>
  <si>
    <t>下妻方面</t>
  </si>
  <si>
    <t>国道125号・国道4号方面</t>
  </si>
  <si>
    <t>下妻・新4号国道方面</t>
  </si>
  <si>
    <t>つくば・筑波山方面</t>
  </si>
  <si>
    <t>K132</t>
  </si>
  <si>
    <t>筑西・桜川方面</t>
  </si>
  <si>
    <r>
      <t xml:space="preserve">G  O  A  L  </t>
    </r>
    <r>
      <rPr>
        <sz val="16"/>
        <color indexed="8"/>
        <rFont val="Impact"/>
        <family val="2"/>
      </rPr>
      <t>!</t>
    </r>
  </si>
  <si>
    <t>福田</t>
  </si>
  <si>
    <t>道幅狭い</t>
  </si>
  <si>
    <t>側道へ</t>
  </si>
  <si>
    <t>館林・下妻・新4号国道方面</t>
  </si>
  <si>
    <t xml:space="preserve">       K41</t>
  </si>
  <si>
    <t>利根川橋は歩道徐行推奨</t>
  </si>
  <si>
    <t>歩道を進むなら反対車線側へ渡る</t>
  </si>
  <si>
    <t>桶川方面</t>
  </si>
  <si>
    <t>川越・川島方面</t>
  </si>
  <si>
    <t>R17</t>
  </si>
  <si>
    <t>工事通行止め</t>
  </si>
  <si>
    <t>K160</t>
  </si>
  <si>
    <t>川田谷</t>
  </si>
  <si>
    <t>川越方面</t>
  </si>
  <si>
    <t>川越・川島方面</t>
  </si>
  <si>
    <t>川田谷(市場）西</t>
  </si>
  <si>
    <t>K57</t>
  </si>
  <si>
    <t>高尾二丁目</t>
  </si>
  <si>
    <t>深井二丁目</t>
  </si>
  <si>
    <t>本町</t>
  </si>
  <si>
    <t>北本方面</t>
  </si>
  <si>
    <r>
      <t>PC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 xml:space="preserve"> セブンイレブン</t>
    </r>
  </si>
  <si>
    <t>茨城真壁古城店</t>
  </si>
  <si>
    <t>加須方面</t>
  </si>
  <si>
    <t>K27</t>
  </si>
  <si>
    <t>深井二丁目</t>
  </si>
  <si>
    <t>鴻巣市街方面</t>
  </si>
  <si>
    <t>K57</t>
  </si>
  <si>
    <t xml:space="preserve">K57 </t>
  </si>
  <si>
    <t>川田谷(市場）西</t>
  </si>
  <si>
    <t>鴻巣方面</t>
  </si>
  <si>
    <t xml:space="preserve">R17 </t>
  </si>
  <si>
    <t>K57</t>
  </si>
  <si>
    <t>川田谷</t>
  </si>
  <si>
    <t>池袋・富士見方面</t>
  </si>
  <si>
    <t>R254</t>
  </si>
  <si>
    <t>K12</t>
  </si>
  <si>
    <t>PC3 セブンイレブン</t>
  </si>
  <si>
    <t>工事通行止め</t>
  </si>
  <si>
    <t>K57</t>
  </si>
  <si>
    <t>K57</t>
  </si>
  <si>
    <t>K57</t>
  </si>
  <si>
    <t>K12</t>
  </si>
  <si>
    <t>歩道橋</t>
  </si>
  <si>
    <t>キューシート番号</t>
  </si>
  <si>
    <t>信号あり</t>
  </si>
  <si>
    <t>信号なし</t>
  </si>
  <si>
    <t xml:space="preserve"> </t>
  </si>
  <si>
    <t>交差点名</t>
  </si>
  <si>
    <t>参加者位置</t>
  </si>
  <si>
    <t>総距離</t>
  </si>
  <si>
    <t>区間距離</t>
  </si>
  <si>
    <t>根岸</t>
  </si>
  <si>
    <t>柏原</t>
  </si>
  <si>
    <t>柏原</t>
  </si>
  <si>
    <t>上戸</t>
  </si>
  <si>
    <t>上戸</t>
  </si>
  <si>
    <t>狭山市街方面</t>
  </si>
  <si>
    <t>K260</t>
  </si>
  <si>
    <t>川越市内方面</t>
  </si>
  <si>
    <t>K39</t>
  </si>
  <si>
    <t>上寺山</t>
  </si>
  <si>
    <t>K160</t>
  </si>
  <si>
    <t>R254</t>
  </si>
  <si>
    <t>鴻巣方面</t>
  </si>
  <si>
    <t>騎西一丁目</t>
  </si>
  <si>
    <t>騎西市街方面</t>
  </si>
  <si>
    <t>騎西三丁目</t>
  </si>
  <si>
    <t>日出安</t>
  </si>
  <si>
    <t>K151</t>
  </si>
  <si>
    <t>K151</t>
  </si>
  <si>
    <t>久喜方面</t>
  </si>
  <si>
    <t>大室</t>
  </si>
  <si>
    <t>大利根方面</t>
  </si>
  <si>
    <t>北平野</t>
  </si>
  <si>
    <t>K84</t>
  </si>
  <si>
    <t>栗橋方面</t>
  </si>
  <si>
    <t>八坂神社前</t>
  </si>
  <si>
    <t>利根川橋南詰</t>
  </si>
  <si>
    <t>R4</t>
  </si>
  <si>
    <t>宇都宮・小山方面</t>
  </si>
  <si>
    <t>中田町</t>
  </si>
  <si>
    <t>K56</t>
  </si>
  <si>
    <t>駒羽根交番前</t>
  </si>
  <si>
    <t>若三差路</t>
  </si>
  <si>
    <t>R125</t>
  </si>
  <si>
    <t>土浦・つくば方面</t>
  </si>
  <si>
    <t>長塚三差路</t>
  </si>
  <si>
    <t>K357</t>
  </si>
  <si>
    <t>本宿・本城町方面</t>
  </si>
  <si>
    <t>K131</t>
  </si>
  <si>
    <t>桜川・明野方面</t>
  </si>
  <si>
    <t>K132</t>
  </si>
  <si>
    <t>下妻方面</t>
  </si>
  <si>
    <t>R294・常総方面</t>
  </si>
  <si>
    <t>境方面</t>
  </si>
  <si>
    <t>東京方面</t>
  </si>
  <si>
    <t>羽生方面</t>
  </si>
  <si>
    <t>K346</t>
  </si>
  <si>
    <t>加須方面</t>
  </si>
  <si>
    <t>国道122号方面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</si>
</sst>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</numFmts>
  <fonts count="32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color indexed="8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6"/>
      <name val="Impact"/>
      <family val="2"/>
    </font>
    <font>
      <sz val="16"/>
      <color indexed="8"/>
      <name val="Impact"/>
      <family val="2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5" borderId="0" applyNumberFormat="0" applyBorder="0" applyAlignment="0" applyProtection="0"/>
    <xf numFmtId="0" fontId="22" fillId="2" borderId="4" applyNumberFormat="0" applyAlignment="0" applyProtection="0"/>
    <xf numFmtId="0" fontId="2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3" borderId="4" applyNumberFormat="0" applyAlignment="0" applyProtection="0"/>
    <xf numFmtId="0" fontId="15" fillId="0" borderId="0" applyNumberFormat="0" applyFill="0" applyBorder="0" applyAlignment="0" applyProtection="0"/>
    <xf numFmtId="0" fontId="31" fillId="16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176" fontId="0" fillId="0" borderId="10" xfId="0" applyNumberFormat="1" applyFont="1" applyFill="1" applyBorder="1" applyAlignment="1">
      <alignment horizontal="lef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horizontal="left"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176" fontId="0" fillId="0" borderId="27" xfId="0" applyNumberFormat="1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176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horizontal="left" vertical="center" shrinkToFit="1"/>
    </xf>
    <xf numFmtId="176" fontId="0" fillId="0" borderId="33" xfId="0" applyNumberFormat="1" applyFont="1" applyFill="1" applyBorder="1" applyAlignment="1">
      <alignment horizontal="left" vertical="center" shrinkToFit="1"/>
    </xf>
    <xf numFmtId="176" fontId="0" fillId="0" borderId="34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shrinkToFit="1"/>
    </xf>
    <xf numFmtId="176" fontId="0" fillId="0" borderId="38" xfId="0" applyNumberFormat="1" applyFont="1" applyFill="1" applyBorder="1" applyAlignment="1">
      <alignment horizontal="left" vertical="center"/>
    </xf>
    <xf numFmtId="176" fontId="0" fillId="0" borderId="21" xfId="0" applyNumberFormat="1" applyFont="1" applyFill="1" applyBorder="1" applyAlignment="1">
      <alignment horizontal="right" vertical="center" shrinkToFit="1"/>
    </xf>
    <xf numFmtId="0" fontId="7" fillId="0" borderId="37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 horizontal="left" vertical="center"/>
    </xf>
    <xf numFmtId="176" fontId="9" fillId="0" borderId="37" xfId="0" applyNumberFormat="1" applyFont="1" applyFill="1" applyBorder="1" applyAlignment="1">
      <alignment horizontal="right" vertical="center" shrinkToFit="1"/>
    </xf>
    <xf numFmtId="176" fontId="0" fillId="0" borderId="39" xfId="0" applyNumberFormat="1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left" vertical="center"/>
    </xf>
    <xf numFmtId="176" fontId="0" fillId="0" borderId="4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vertical="center" shrinkToFit="1"/>
    </xf>
    <xf numFmtId="176" fontId="9" fillId="0" borderId="44" xfId="0" applyNumberFormat="1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176" fontId="0" fillId="0" borderId="27" xfId="0" applyNumberFormat="1" applyFont="1" applyFill="1" applyBorder="1" applyAlignment="1">
      <alignment horizontal="left" vertical="center" shrinkToFit="1"/>
    </xf>
    <xf numFmtId="176" fontId="0" fillId="0" borderId="22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0" fontId="0" fillId="0" borderId="45" xfId="0" applyFont="1" applyFill="1" applyBorder="1" applyAlignment="1">
      <alignment horizontal="left" vertical="center"/>
    </xf>
    <xf numFmtId="176" fontId="0" fillId="0" borderId="46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left" vertical="center"/>
    </xf>
    <xf numFmtId="176" fontId="0" fillId="0" borderId="47" xfId="0" applyNumberFormat="1" applyFont="1" applyFill="1" applyBorder="1" applyAlignment="1">
      <alignment horizontal="lef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 shrinkToFit="1"/>
    </xf>
    <xf numFmtId="0" fontId="0" fillId="0" borderId="43" xfId="0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176" fontId="0" fillId="0" borderId="4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shrinkToFit="1"/>
    </xf>
    <xf numFmtId="0" fontId="2" fillId="0" borderId="31" xfId="0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61</xdr:row>
      <xdr:rowOff>47625</xdr:rowOff>
    </xdr:from>
    <xdr:to>
      <xdr:col>7</xdr:col>
      <xdr:colOff>0</xdr:colOff>
      <xdr:row>64</xdr:row>
      <xdr:rowOff>0</xdr:rowOff>
    </xdr:to>
    <xdr:sp>
      <xdr:nvSpPr>
        <xdr:cNvPr id="1" name="Line 1336"/>
        <xdr:cNvSpPr>
          <a:spLocks/>
        </xdr:cNvSpPr>
      </xdr:nvSpPr>
      <xdr:spPr>
        <a:xfrm>
          <a:off x="5400675" y="10544175"/>
          <a:ext cx="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2" name="直線コネクタ 30"/>
        <xdr:cNvSpPr>
          <a:spLocks/>
        </xdr:cNvSpPr>
      </xdr:nvSpPr>
      <xdr:spPr>
        <a:xfrm>
          <a:off x="6943725" y="7419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66675</xdr:rowOff>
    </xdr:from>
    <xdr:to>
      <xdr:col>9</xdr:col>
      <xdr:colOff>9525</xdr:colOff>
      <xdr:row>48</xdr:row>
      <xdr:rowOff>0</xdr:rowOff>
    </xdr:to>
    <xdr:sp>
      <xdr:nvSpPr>
        <xdr:cNvPr id="3" name="直線コネクタ 32"/>
        <xdr:cNvSpPr>
          <a:spLocks/>
        </xdr:cNvSpPr>
      </xdr:nvSpPr>
      <xdr:spPr>
        <a:xfrm>
          <a:off x="6943725" y="782002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171450</xdr:rowOff>
    </xdr:from>
    <xdr:to>
      <xdr:col>9</xdr:col>
      <xdr:colOff>571500</xdr:colOff>
      <xdr:row>45</xdr:row>
      <xdr:rowOff>0</xdr:rowOff>
    </xdr:to>
    <xdr:sp>
      <xdr:nvSpPr>
        <xdr:cNvPr id="4" name="直線コネクタ 38"/>
        <xdr:cNvSpPr>
          <a:spLocks/>
        </xdr:cNvSpPr>
      </xdr:nvSpPr>
      <xdr:spPr>
        <a:xfrm>
          <a:off x="694372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171450</xdr:rowOff>
    </xdr:from>
    <xdr:to>
      <xdr:col>9</xdr:col>
      <xdr:colOff>0</xdr:colOff>
      <xdr:row>45</xdr:row>
      <xdr:rowOff>0</xdr:rowOff>
    </xdr:to>
    <xdr:sp>
      <xdr:nvSpPr>
        <xdr:cNvPr id="5" name="直線コネクタ 40"/>
        <xdr:cNvSpPr>
          <a:spLocks/>
        </xdr:cNvSpPr>
      </xdr:nvSpPr>
      <xdr:spPr>
        <a:xfrm>
          <a:off x="637222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104775</xdr:rowOff>
    </xdr:from>
    <xdr:to>
      <xdr:col>9</xdr:col>
      <xdr:colOff>66675</xdr:colOff>
      <xdr:row>45</xdr:row>
      <xdr:rowOff>66675</xdr:rowOff>
    </xdr:to>
    <xdr:sp>
      <xdr:nvSpPr>
        <xdr:cNvPr id="6" name="円/楕円 263"/>
        <xdr:cNvSpPr>
          <a:spLocks/>
        </xdr:cNvSpPr>
      </xdr:nvSpPr>
      <xdr:spPr>
        <a:xfrm>
          <a:off x="6877050" y="7686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48</xdr:row>
      <xdr:rowOff>0</xdr:rowOff>
    </xdr:from>
    <xdr:to>
      <xdr:col>9</xdr:col>
      <xdr:colOff>76200</xdr:colOff>
      <xdr:row>48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6877050" y="82677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571500</xdr:colOff>
      <xdr:row>53</xdr:row>
      <xdr:rowOff>0</xdr:rowOff>
    </xdr:to>
    <xdr:sp>
      <xdr:nvSpPr>
        <xdr:cNvPr id="8" name="直線コネクタ 35"/>
        <xdr:cNvSpPr>
          <a:spLocks/>
        </xdr:cNvSpPr>
      </xdr:nvSpPr>
      <xdr:spPr>
        <a:xfrm>
          <a:off x="69437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29</xdr:row>
      <xdr:rowOff>66675</xdr:rowOff>
    </xdr:from>
    <xdr:to>
      <xdr:col>8</xdr:col>
      <xdr:colOff>771525</xdr:colOff>
      <xdr:row>32</xdr:row>
      <xdr:rowOff>0</xdr:rowOff>
    </xdr:to>
    <xdr:sp>
      <xdr:nvSpPr>
        <xdr:cNvPr id="9" name="直線コネクタ 32"/>
        <xdr:cNvSpPr>
          <a:spLocks/>
        </xdr:cNvSpPr>
      </xdr:nvSpPr>
      <xdr:spPr>
        <a:xfrm>
          <a:off x="6943725" y="5076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171450</xdr:rowOff>
    </xdr:from>
    <xdr:to>
      <xdr:col>9</xdr:col>
      <xdr:colOff>571500</xdr:colOff>
      <xdr:row>29</xdr:row>
      <xdr:rowOff>0</xdr:rowOff>
    </xdr:to>
    <xdr:sp>
      <xdr:nvSpPr>
        <xdr:cNvPr id="10" name="直線コネクタ 38"/>
        <xdr:cNvSpPr>
          <a:spLocks/>
        </xdr:cNvSpPr>
      </xdr:nvSpPr>
      <xdr:spPr>
        <a:xfrm>
          <a:off x="694372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171450</xdr:rowOff>
    </xdr:from>
    <xdr:to>
      <xdr:col>9</xdr:col>
      <xdr:colOff>0</xdr:colOff>
      <xdr:row>29</xdr:row>
      <xdr:rowOff>0</xdr:rowOff>
    </xdr:to>
    <xdr:sp>
      <xdr:nvSpPr>
        <xdr:cNvPr id="11" name="直線コネクタ 40"/>
        <xdr:cNvSpPr>
          <a:spLocks/>
        </xdr:cNvSpPr>
      </xdr:nvSpPr>
      <xdr:spPr>
        <a:xfrm>
          <a:off x="637222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12" name="円/楕円 263"/>
        <xdr:cNvSpPr>
          <a:spLocks/>
        </xdr:cNvSpPr>
      </xdr:nvSpPr>
      <xdr:spPr>
        <a:xfrm>
          <a:off x="6877050" y="4943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0</xdr:colOff>
      <xdr:row>13</xdr:row>
      <xdr:rowOff>0</xdr:rowOff>
    </xdr:to>
    <xdr:sp>
      <xdr:nvSpPr>
        <xdr:cNvPr id="13" name="直線コネクタ 29"/>
        <xdr:cNvSpPr>
          <a:spLocks/>
        </xdr:cNvSpPr>
      </xdr:nvSpPr>
      <xdr:spPr>
        <a:xfrm>
          <a:off x="6943725" y="1895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571500</xdr:colOff>
      <xdr:row>13</xdr:row>
      <xdr:rowOff>0</xdr:rowOff>
    </xdr:to>
    <xdr:sp>
      <xdr:nvSpPr>
        <xdr:cNvPr id="14" name="直線コネクタ 35"/>
        <xdr:cNvSpPr>
          <a:spLocks/>
        </xdr:cNvSpPr>
      </xdr:nvSpPr>
      <xdr:spPr>
        <a:xfrm>
          <a:off x="69437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171450</xdr:rowOff>
    </xdr:from>
    <xdr:to>
      <xdr:col>9</xdr:col>
      <xdr:colOff>0</xdr:colOff>
      <xdr:row>13</xdr:row>
      <xdr:rowOff>0</xdr:rowOff>
    </xdr:to>
    <xdr:sp>
      <xdr:nvSpPr>
        <xdr:cNvPr id="15" name="直線コネクタ 37"/>
        <xdr:cNvSpPr>
          <a:spLocks/>
        </xdr:cNvSpPr>
      </xdr:nvSpPr>
      <xdr:spPr>
        <a:xfrm>
          <a:off x="63722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16" name="円/楕円 262"/>
        <xdr:cNvSpPr>
          <a:spLocks/>
        </xdr:cNvSpPr>
      </xdr:nvSpPr>
      <xdr:spPr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66675</xdr:rowOff>
    </xdr:from>
    <xdr:to>
      <xdr:col>5</xdr:col>
      <xdr:colOff>0</xdr:colOff>
      <xdr:row>56</xdr:row>
      <xdr:rowOff>0</xdr:rowOff>
    </xdr:to>
    <xdr:sp>
      <xdr:nvSpPr>
        <xdr:cNvPr id="17" name="直線コネクタ 32"/>
        <xdr:cNvSpPr>
          <a:spLocks/>
        </xdr:cNvSpPr>
      </xdr:nvSpPr>
      <xdr:spPr>
        <a:xfrm>
          <a:off x="3857625" y="9191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171450</xdr:rowOff>
    </xdr:from>
    <xdr:to>
      <xdr:col>5</xdr:col>
      <xdr:colOff>571500</xdr:colOff>
      <xdr:row>53</xdr:row>
      <xdr:rowOff>0</xdr:rowOff>
    </xdr:to>
    <xdr:sp>
      <xdr:nvSpPr>
        <xdr:cNvPr id="18" name="直線コネクタ 38"/>
        <xdr:cNvSpPr>
          <a:spLocks/>
        </xdr:cNvSpPr>
      </xdr:nvSpPr>
      <xdr:spPr>
        <a:xfrm>
          <a:off x="38576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52</xdr:row>
      <xdr:rowOff>171450</xdr:rowOff>
    </xdr:from>
    <xdr:to>
      <xdr:col>5</xdr:col>
      <xdr:colOff>0</xdr:colOff>
      <xdr:row>53</xdr:row>
      <xdr:rowOff>0</xdr:rowOff>
    </xdr:to>
    <xdr:sp>
      <xdr:nvSpPr>
        <xdr:cNvPr id="19" name="直線コネクタ 40"/>
        <xdr:cNvSpPr>
          <a:spLocks/>
        </xdr:cNvSpPr>
      </xdr:nvSpPr>
      <xdr:spPr>
        <a:xfrm>
          <a:off x="32861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104775</xdr:rowOff>
    </xdr:from>
    <xdr:to>
      <xdr:col>5</xdr:col>
      <xdr:colOff>66675</xdr:colOff>
      <xdr:row>53</xdr:row>
      <xdr:rowOff>66675</xdr:rowOff>
    </xdr:to>
    <xdr:sp>
      <xdr:nvSpPr>
        <xdr:cNvPr id="20" name="円/楕円 266"/>
        <xdr:cNvSpPr>
          <a:spLocks/>
        </xdr:cNvSpPr>
      </xdr:nvSpPr>
      <xdr:spPr>
        <a:xfrm>
          <a:off x="3790950" y="90582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21" name="AutoShape 11"/>
        <xdr:cNvSpPr>
          <a:spLocks/>
        </xdr:cNvSpPr>
      </xdr:nvSpPr>
      <xdr:spPr>
        <a:xfrm>
          <a:off x="3790950" y="963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37</xdr:row>
      <xdr:rowOff>0</xdr:rowOff>
    </xdr:to>
    <xdr:sp>
      <xdr:nvSpPr>
        <xdr:cNvPr id="22" name="直線コネクタ 30"/>
        <xdr:cNvSpPr>
          <a:spLocks/>
        </xdr:cNvSpPr>
      </xdr:nvSpPr>
      <xdr:spPr>
        <a:xfrm>
          <a:off x="3857625" y="6048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37</xdr:row>
      <xdr:rowOff>66675</xdr:rowOff>
    </xdr:from>
    <xdr:to>
      <xdr:col>4</xdr:col>
      <xdr:colOff>771525</xdr:colOff>
      <xdr:row>39</xdr:row>
      <xdr:rowOff>142875</xdr:rowOff>
    </xdr:to>
    <xdr:sp>
      <xdr:nvSpPr>
        <xdr:cNvPr id="23" name="直線コネクタ 32"/>
        <xdr:cNvSpPr>
          <a:spLocks/>
        </xdr:cNvSpPr>
      </xdr:nvSpPr>
      <xdr:spPr>
        <a:xfrm>
          <a:off x="3857625" y="6448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171450</xdr:rowOff>
    </xdr:from>
    <xdr:to>
      <xdr:col>5</xdr:col>
      <xdr:colOff>571500</xdr:colOff>
      <xdr:row>37</xdr:row>
      <xdr:rowOff>0</xdr:rowOff>
    </xdr:to>
    <xdr:sp>
      <xdr:nvSpPr>
        <xdr:cNvPr id="24" name="直線コネクタ 38"/>
        <xdr:cNvSpPr>
          <a:spLocks/>
        </xdr:cNvSpPr>
      </xdr:nvSpPr>
      <xdr:spPr>
        <a:xfrm>
          <a:off x="3857625" y="638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171450</xdr:rowOff>
    </xdr:from>
    <xdr:to>
      <xdr:col>5</xdr:col>
      <xdr:colOff>0</xdr:colOff>
      <xdr:row>37</xdr:row>
      <xdr:rowOff>0</xdr:rowOff>
    </xdr:to>
    <xdr:sp>
      <xdr:nvSpPr>
        <xdr:cNvPr id="25" name="直線コネクタ 40"/>
        <xdr:cNvSpPr>
          <a:spLocks/>
        </xdr:cNvSpPr>
      </xdr:nvSpPr>
      <xdr:spPr>
        <a:xfrm>
          <a:off x="3286125" y="638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36</xdr:row>
      <xdr:rowOff>104775</xdr:rowOff>
    </xdr:from>
    <xdr:to>
      <xdr:col>5</xdr:col>
      <xdr:colOff>66675</xdr:colOff>
      <xdr:row>37</xdr:row>
      <xdr:rowOff>66675</xdr:rowOff>
    </xdr:to>
    <xdr:sp>
      <xdr:nvSpPr>
        <xdr:cNvPr id="26" name="円/楕円 263"/>
        <xdr:cNvSpPr>
          <a:spLocks/>
        </xdr:cNvSpPr>
      </xdr:nvSpPr>
      <xdr:spPr>
        <a:xfrm>
          <a:off x="379095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39</xdr:row>
      <xdr:rowOff>142875</xdr:rowOff>
    </xdr:from>
    <xdr:to>
      <xdr:col>5</xdr:col>
      <xdr:colOff>66675</xdr:colOff>
      <xdr:row>40</xdr:row>
      <xdr:rowOff>85725</xdr:rowOff>
    </xdr:to>
    <xdr:sp>
      <xdr:nvSpPr>
        <xdr:cNvPr id="27" name="AutoShape 11"/>
        <xdr:cNvSpPr>
          <a:spLocks/>
        </xdr:cNvSpPr>
      </xdr:nvSpPr>
      <xdr:spPr>
        <a:xfrm>
          <a:off x="3790950" y="68675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29</xdr:row>
      <xdr:rowOff>0</xdr:rowOff>
    </xdr:from>
    <xdr:to>
      <xdr:col>4</xdr:col>
      <xdr:colOff>771525</xdr:colOff>
      <xdr:row>32</xdr:row>
      <xdr:rowOff>0</xdr:rowOff>
    </xdr:to>
    <xdr:sp>
      <xdr:nvSpPr>
        <xdr:cNvPr id="28" name="直線コネクタ 26"/>
        <xdr:cNvSpPr>
          <a:spLocks/>
        </xdr:cNvSpPr>
      </xdr:nvSpPr>
      <xdr:spPr>
        <a:xfrm rot="5400000">
          <a:off x="385762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5</xdr:col>
      <xdr:colOff>9525</xdr:colOff>
      <xdr:row>29</xdr:row>
      <xdr:rowOff>0</xdr:rowOff>
    </xdr:to>
    <xdr:sp>
      <xdr:nvSpPr>
        <xdr:cNvPr id="29" name="直線コネクタ 29"/>
        <xdr:cNvSpPr>
          <a:spLocks/>
        </xdr:cNvSpPr>
      </xdr:nvSpPr>
      <xdr:spPr>
        <a:xfrm flipH="1">
          <a:off x="3857625" y="46767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571500</xdr:colOff>
      <xdr:row>29</xdr:row>
      <xdr:rowOff>0</xdr:rowOff>
    </xdr:to>
    <xdr:sp>
      <xdr:nvSpPr>
        <xdr:cNvPr id="30" name="直線コネクタ 35"/>
        <xdr:cNvSpPr>
          <a:spLocks/>
        </xdr:cNvSpPr>
      </xdr:nvSpPr>
      <xdr:spPr>
        <a:xfrm>
          <a:off x="385762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171450</xdr:rowOff>
    </xdr:from>
    <xdr:to>
      <xdr:col>5</xdr:col>
      <xdr:colOff>0</xdr:colOff>
      <xdr:row>29</xdr:row>
      <xdr:rowOff>0</xdr:rowOff>
    </xdr:to>
    <xdr:sp>
      <xdr:nvSpPr>
        <xdr:cNvPr id="31" name="直線コネクタ 37"/>
        <xdr:cNvSpPr>
          <a:spLocks/>
        </xdr:cNvSpPr>
      </xdr:nvSpPr>
      <xdr:spPr>
        <a:xfrm>
          <a:off x="328612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104775</xdr:rowOff>
    </xdr:from>
    <xdr:to>
      <xdr:col>5</xdr:col>
      <xdr:colOff>66675</xdr:colOff>
      <xdr:row>29</xdr:row>
      <xdr:rowOff>66675</xdr:rowOff>
    </xdr:to>
    <xdr:sp>
      <xdr:nvSpPr>
        <xdr:cNvPr id="32" name="円/楕円 262"/>
        <xdr:cNvSpPr>
          <a:spLocks/>
        </xdr:cNvSpPr>
      </xdr:nvSpPr>
      <xdr:spPr>
        <a:xfrm>
          <a:off x="3790950" y="4943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33" name="AutoShape 11"/>
        <xdr:cNvSpPr>
          <a:spLocks/>
        </xdr:cNvSpPr>
      </xdr:nvSpPr>
      <xdr:spPr>
        <a:xfrm>
          <a:off x="3790950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9525</xdr:colOff>
      <xdr:row>21</xdr:row>
      <xdr:rowOff>0</xdr:rowOff>
    </xdr:to>
    <xdr:sp>
      <xdr:nvSpPr>
        <xdr:cNvPr id="34" name="直線コネクタ 30"/>
        <xdr:cNvSpPr>
          <a:spLocks/>
        </xdr:cNvSpPr>
      </xdr:nvSpPr>
      <xdr:spPr>
        <a:xfrm flipH="1">
          <a:off x="3857625" y="3267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66675</xdr:rowOff>
    </xdr:from>
    <xdr:to>
      <xdr:col>5</xdr:col>
      <xdr:colOff>0</xdr:colOff>
      <xdr:row>24</xdr:row>
      <xdr:rowOff>0</xdr:rowOff>
    </xdr:to>
    <xdr:sp>
      <xdr:nvSpPr>
        <xdr:cNvPr id="35" name="直線コネクタ 32"/>
        <xdr:cNvSpPr>
          <a:spLocks/>
        </xdr:cNvSpPr>
      </xdr:nvSpPr>
      <xdr:spPr>
        <a:xfrm>
          <a:off x="3857625" y="3667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171450</xdr:rowOff>
    </xdr:from>
    <xdr:to>
      <xdr:col>5</xdr:col>
      <xdr:colOff>571500</xdr:colOff>
      <xdr:row>21</xdr:row>
      <xdr:rowOff>0</xdr:rowOff>
    </xdr:to>
    <xdr:sp>
      <xdr:nvSpPr>
        <xdr:cNvPr id="36" name="直線コネクタ 38"/>
        <xdr:cNvSpPr>
          <a:spLocks/>
        </xdr:cNvSpPr>
      </xdr:nvSpPr>
      <xdr:spPr>
        <a:xfrm>
          <a:off x="38576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20</xdr:row>
      <xdr:rowOff>171450</xdr:rowOff>
    </xdr:from>
    <xdr:to>
      <xdr:col>5</xdr:col>
      <xdr:colOff>0</xdr:colOff>
      <xdr:row>21</xdr:row>
      <xdr:rowOff>0</xdr:rowOff>
    </xdr:to>
    <xdr:sp>
      <xdr:nvSpPr>
        <xdr:cNvPr id="37" name="直線コネクタ 40"/>
        <xdr:cNvSpPr>
          <a:spLocks/>
        </xdr:cNvSpPr>
      </xdr:nvSpPr>
      <xdr:spPr>
        <a:xfrm>
          <a:off x="32861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20</xdr:row>
      <xdr:rowOff>104775</xdr:rowOff>
    </xdr:from>
    <xdr:to>
      <xdr:col>5</xdr:col>
      <xdr:colOff>66675</xdr:colOff>
      <xdr:row>21</xdr:row>
      <xdr:rowOff>66675</xdr:rowOff>
    </xdr:to>
    <xdr:sp>
      <xdr:nvSpPr>
        <xdr:cNvPr id="38" name="円/楕円 263"/>
        <xdr:cNvSpPr>
          <a:spLocks/>
        </xdr:cNvSpPr>
      </xdr:nvSpPr>
      <xdr:spPr>
        <a:xfrm>
          <a:off x="379095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39" name="AutoShape 11"/>
        <xdr:cNvSpPr>
          <a:spLocks/>
        </xdr:cNvSpPr>
      </xdr:nvSpPr>
      <xdr:spPr>
        <a:xfrm>
          <a:off x="3790950" y="415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12</xdr:row>
      <xdr:rowOff>76200</xdr:rowOff>
    </xdr:from>
    <xdr:to>
      <xdr:col>4</xdr:col>
      <xdr:colOff>571500</xdr:colOff>
      <xdr:row>13</xdr:row>
      <xdr:rowOff>76200</xdr:rowOff>
    </xdr:to>
    <xdr:sp>
      <xdr:nvSpPr>
        <xdr:cNvPr id="40" name="AutoShape 274"/>
        <xdr:cNvSpPr>
          <a:spLocks/>
        </xdr:cNvSpPr>
      </xdr:nvSpPr>
      <xdr:spPr>
        <a:xfrm>
          <a:off x="3486150" y="2133600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9525</xdr:rowOff>
    </xdr:from>
    <xdr:to>
      <xdr:col>5</xdr:col>
      <xdr:colOff>66675</xdr:colOff>
      <xdr:row>16</xdr:row>
      <xdr:rowOff>123825</xdr:rowOff>
    </xdr:to>
    <xdr:sp>
      <xdr:nvSpPr>
        <xdr:cNvPr id="41" name="AutoShape 11"/>
        <xdr:cNvSpPr>
          <a:spLocks/>
        </xdr:cNvSpPr>
      </xdr:nvSpPr>
      <xdr:spPr>
        <a:xfrm>
          <a:off x="3790950" y="27527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5</xdr:col>
      <xdr:colOff>0</xdr:colOff>
      <xdr:row>8</xdr:row>
      <xdr:rowOff>0</xdr:rowOff>
    </xdr:to>
    <xdr:sp>
      <xdr:nvSpPr>
        <xdr:cNvPr id="42" name="直線コネクタ 26"/>
        <xdr:cNvSpPr>
          <a:spLocks/>
        </xdr:cNvSpPr>
      </xdr:nvSpPr>
      <xdr:spPr>
        <a:xfrm>
          <a:off x="3857625" y="1076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85725</xdr:rowOff>
    </xdr:to>
    <xdr:sp>
      <xdr:nvSpPr>
        <xdr:cNvPr id="43" name="直線コネクタ 29"/>
        <xdr:cNvSpPr>
          <a:spLocks/>
        </xdr:cNvSpPr>
      </xdr:nvSpPr>
      <xdr:spPr>
        <a:xfrm>
          <a:off x="3857625" y="685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</xdr:row>
      <xdr:rowOff>171450</xdr:rowOff>
    </xdr:from>
    <xdr:to>
      <xdr:col>5</xdr:col>
      <xdr:colOff>0</xdr:colOff>
      <xdr:row>5</xdr:row>
      <xdr:rowOff>171450</xdr:rowOff>
    </xdr:to>
    <xdr:sp>
      <xdr:nvSpPr>
        <xdr:cNvPr id="44" name="直線コネクタ 37"/>
        <xdr:cNvSpPr>
          <a:spLocks/>
        </xdr:cNvSpPr>
      </xdr:nvSpPr>
      <xdr:spPr>
        <a:xfrm>
          <a:off x="3286125" y="1028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</xdr:row>
      <xdr:rowOff>85725</xdr:rowOff>
    </xdr:from>
    <xdr:to>
      <xdr:col>5</xdr:col>
      <xdr:colOff>66675</xdr:colOff>
      <xdr:row>6</xdr:row>
      <xdr:rowOff>47625</xdr:rowOff>
    </xdr:to>
    <xdr:sp>
      <xdr:nvSpPr>
        <xdr:cNvPr id="45" name="円/楕円 267"/>
        <xdr:cNvSpPr>
          <a:spLocks/>
        </xdr:cNvSpPr>
      </xdr:nvSpPr>
      <xdr:spPr>
        <a:xfrm>
          <a:off x="3790950" y="942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9525</xdr:rowOff>
    </xdr:from>
    <xdr:to>
      <xdr:col>5</xdr:col>
      <xdr:colOff>66675</xdr:colOff>
      <xdr:row>8</xdr:row>
      <xdr:rowOff>123825</xdr:rowOff>
    </xdr:to>
    <xdr:sp>
      <xdr:nvSpPr>
        <xdr:cNvPr id="46" name="AutoShape 11"/>
        <xdr:cNvSpPr>
          <a:spLocks/>
        </xdr:cNvSpPr>
      </xdr:nvSpPr>
      <xdr:spPr>
        <a:xfrm>
          <a:off x="3790950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61</xdr:row>
      <xdr:rowOff>0</xdr:rowOff>
    </xdr:from>
    <xdr:to>
      <xdr:col>2</xdr:col>
      <xdr:colOff>771525</xdr:colOff>
      <xdr:row>64</xdr:row>
      <xdr:rowOff>0</xdr:rowOff>
    </xdr:to>
    <xdr:sp>
      <xdr:nvSpPr>
        <xdr:cNvPr id="47" name="直線コネクタ 26"/>
        <xdr:cNvSpPr>
          <a:spLocks/>
        </xdr:cNvSpPr>
      </xdr:nvSpPr>
      <xdr:spPr>
        <a:xfrm rot="5400000">
          <a:off x="2314575" y="10496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61</xdr:row>
      <xdr:rowOff>0</xdr:rowOff>
    </xdr:to>
    <xdr:sp>
      <xdr:nvSpPr>
        <xdr:cNvPr id="48" name="直線コネクタ 29"/>
        <xdr:cNvSpPr>
          <a:spLocks/>
        </xdr:cNvSpPr>
      </xdr:nvSpPr>
      <xdr:spPr>
        <a:xfrm>
          <a:off x="2314575" y="101536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60</xdr:row>
      <xdr:rowOff>171450</xdr:rowOff>
    </xdr:from>
    <xdr:to>
      <xdr:col>3</xdr:col>
      <xdr:colOff>0</xdr:colOff>
      <xdr:row>61</xdr:row>
      <xdr:rowOff>0</xdr:rowOff>
    </xdr:to>
    <xdr:sp>
      <xdr:nvSpPr>
        <xdr:cNvPr id="49" name="直線コネクタ 37"/>
        <xdr:cNvSpPr>
          <a:spLocks/>
        </xdr:cNvSpPr>
      </xdr:nvSpPr>
      <xdr:spPr>
        <a:xfrm>
          <a:off x="1743075" y="10496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60</xdr:row>
      <xdr:rowOff>104775</xdr:rowOff>
    </xdr:from>
    <xdr:to>
      <xdr:col>3</xdr:col>
      <xdr:colOff>66675</xdr:colOff>
      <xdr:row>61</xdr:row>
      <xdr:rowOff>66675</xdr:rowOff>
    </xdr:to>
    <xdr:sp>
      <xdr:nvSpPr>
        <xdr:cNvPr id="50" name="円/楕円 267"/>
        <xdr:cNvSpPr>
          <a:spLocks/>
        </xdr:cNvSpPr>
      </xdr:nvSpPr>
      <xdr:spPr>
        <a:xfrm>
          <a:off x="2247900" y="10429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>
      <xdr:nvSpPr>
        <xdr:cNvPr id="51" name="AutoShape 11"/>
        <xdr:cNvSpPr>
          <a:spLocks/>
        </xdr:cNvSpPr>
      </xdr:nvSpPr>
      <xdr:spPr>
        <a:xfrm>
          <a:off x="2247900" y="11010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43</xdr:row>
      <xdr:rowOff>9525</xdr:rowOff>
    </xdr:from>
    <xdr:to>
      <xdr:col>3</xdr:col>
      <xdr:colOff>0</xdr:colOff>
      <xdr:row>45</xdr:row>
      <xdr:rowOff>0</xdr:rowOff>
    </xdr:to>
    <xdr:sp>
      <xdr:nvSpPr>
        <xdr:cNvPr id="52" name="直線コネクタ 30"/>
        <xdr:cNvSpPr>
          <a:spLocks/>
        </xdr:cNvSpPr>
      </xdr:nvSpPr>
      <xdr:spPr>
        <a:xfrm flipH="1">
          <a:off x="2314575" y="7419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66675</xdr:rowOff>
    </xdr:from>
    <xdr:to>
      <xdr:col>3</xdr:col>
      <xdr:colOff>0</xdr:colOff>
      <xdr:row>48</xdr:row>
      <xdr:rowOff>0</xdr:rowOff>
    </xdr:to>
    <xdr:sp>
      <xdr:nvSpPr>
        <xdr:cNvPr id="53" name="直線コネクタ 32"/>
        <xdr:cNvSpPr>
          <a:spLocks/>
        </xdr:cNvSpPr>
      </xdr:nvSpPr>
      <xdr:spPr>
        <a:xfrm>
          <a:off x="2314575" y="7820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171450</xdr:rowOff>
    </xdr:from>
    <xdr:to>
      <xdr:col>3</xdr:col>
      <xdr:colOff>571500</xdr:colOff>
      <xdr:row>45</xdr:row>
      <xdr:rowOff>0</xdr:rowOff>
    </xdr:to>
    <xdr:sp>
      <xdr:nvSpPr>
        <xdr:cNvPr id="54" name="直線コネクタ 38"/>
        <xdr:cNvSpPr>
          <a:spLocks/>
        </xdr:cNvSpPr>
      </xdr:nvSpPr>
      <xdr:spPr>
        <a:xfrm>
          <a:off x="231457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44</xdr:row>
      <xdr:rowOff>171450</xdr:rowOff>
    </xdr:from>
    <xdr:to>
      <xdr:col>3</xdr:col>
      <xdr:colOff>0</xdr:colOff>
      <xdr:row>45</xdr:row>
      <xdr:rowOff>0</xdr:rowOff>
    </xdr:to>
    <xdr:sp>
      <xdr:nvSpPr>
        <xdr:cNvPr id="55" name="直線コネクタ 40"/>
        <xdr:cNvSpPr>
          <a:spLocks/>
        </xdr:cNvSpPr>
      </xdr:nvSpPr>
      <xdr:spPr>
        <a:xfrm>
          <a:off x="174307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104775</xdr:rowOff>
    </xdr:from>
    <xdr:to>
      <xdr:col>3</xdr:col>
      <xdr:colOff>66675</xdr:colOff>
      <xdr:row>45</xdr:row>
      <xdr:rowOff>66675</xdr:rowOff>
    </xdr:to>
    <xdr:sp>
      <xdr:nvSpPr>
        <xdr:cNvPr id="56" name="円/楕円 263"/>
        <xdr:cNvSpPr>
          <a:spLocks/>
        </xdr:cNvSpPr>
      </xdr:nvSpPr>
      <xdr:spPr>
        <a:xfrm>
          <a:off x="2247900" y="7686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57" name="AutoShape 11"/>
        <xdr:cNvSpPr>
          <a:spLocks/>
        </xdr:cNvSpPr>
      </xdr:nvSpPr>
      <xdr:spPr>
        <a:xfrm>
          <a:off x="2247900" y="8267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29</xdr:row>
      <xdr:rowOff>0</xdr:rowOff>
    </xdr:from>
    <xdr:to>
      <xdr:col>3</xdr:col>
      <xdr:colOff>0</xdr:colOff>
      <xdr:row>32</xdr:row>
      <xdr:rowOff>0</xdr:rowOff>
    </xdr:to>
    <xdr:sp>
      <xdr:nvSpPr>
        <xdr:cNvPr id="58" name="直線コネクタ 32"/>
        <xdr:cNvSpPr>
          <a:spLocks/>
        </xdr:cNvSpPr>
      </xdr:nvSpPr>
      <xdr:spPr>
        <a:xfrm rot="5400000">
          <a:off x="23145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171450</xdr:rowOff>
    </xdr:from>
    <xdr:to>
      <xdr:col>3</xdr:col>
      <xdr:colOff>571500</xdr:colOff>
      <xdr:row>29</xdr:row>
      <xdr:rowOff>0</xdr:rowOff>
    </xdr:to>
    <xdr:sp>
      <xdr:nvSpPr>
        <xdr:cNvPr id="59" name="直線コネクタ 38"/>
        <xdr:cNvSpPr>
          <a:spLocks/>
        </xdr:cNvSpPr>
      </xdr:nvSpPr>
      <xdr:spPr>
        <a:xfrm>
          <a:off x="231457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171450</xdr:rowOff>
    </xdr:from>
    <xdr:to>
      <xdr:col>3</xdr:col>
      <xdr:colOff>0</xdr:colOff>
      <xdr:row>29</xdr:row>
      <xdr:rowOff>0</xdr:rowOff>
    </xdr:to>
    <xdr:sp>
      <xdr:nvSpPr>
        <xdr:cNvPr id="60" name="直線コネクタ 40"/>
        <xdr:cNvSpPr>
          <a:spLocks/>
        </xdr:cNvSpPr>
      </xdr:nvSpPr>
      <xdr:spPr>
        <a:xfrm>
          <a:off x="174307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3</xdr:col>
      <xdr:colOff>66675</xdr:colOff>
      <xdr:row>29</xdr:row>
      <xdr:rowOff>66675</xdr:rowOff>
    </xdr:to>
    <xdr:sp>
      <xdr:nvSpPr>
        <xdr:cNvPr id="61" name="円/楕円 266"/>
        <xdr:cNvSpPr>
          <a:spLocks/>
        </xdr:cNvSpPr>
      </xdr:nvSpPr>
      <xdr:spPr>
        <a:xfrm>
          <a:off x="2247900" y="4943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62" name="AutoShape 11"/>
        <xdr:cNvSpPr>
          <a:spLocks/>
        </xdr:cNvSpPr>
      </xdr:nvSpPr>
      <xdr:spPr>
        <a:xfrm>
          <a:off x="2247900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13</xdr:row>
      <xdr:rowOff>0</xdr:rowOff>
    </xdr:from>
    <xdr:to>
      <xdr:col>2</xdr:col>
      <xdr:colOff>771525</xdr:colOff>
      <xdr:row>16</xdr:row>
      <xdr:rowOff>0</xdr:rowOff>
    </xdr:to>
    <xdr:sp>
      <xdr:nvSpPr>
        <xdr:cNvPr id="63" name="直線コネクタ 26"/>
        <xdr:cNvSpPr>
          <a:spLocks/>
        </xdr:cNvSpPr>
      </xdr:nvSpPr>
      <xdr:spPr>
        <a:xfrm rot="5400000">
          <a:off x="231457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13</xdr:row>
      <xdr:rowOff>0</xdr:rowOff>
    </xdr:to>
    <xdr:sp>
      <xdr:nvSpPr>
        <xdr:cNvPr id="64" name="直線コネクタ 29"/>
        <xdr:cNvSpPr>
          <a:spLocks/>
        </xdr:cNvSpPr>
      </xdr:nvSpPr>
      <xdr:spPr>
        <a:xfrm>
          <a:off x="2314575" y="1895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571500</xdr:colOff>
      <xdr:row>13</xdr:row>
      <xdr:rowOff>0</xdr:rowOff>
    </xdr:to>
    <xdr:sp>
      <xdr:nvSpPr>
        <xdr:cNvPr id="65" name="直線コネクタ 35"/>
        <xdr:cNvSpPr>
          <a:spLocks/>
        </xdr:cNvSpPr>
      </xdr:nvSpPr>
      <xdr:spPr>
        <a:xfrm>
          <a:off x="23145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12</xdr:row>
      <xdr:rowOff>171450</xdr:rowOff>
    </xdr:from>
    <xdr:to>
      <xdr:col>3</xdr:col>
      <xdr:colOff>0</xdr:colOff>
      <xdr:row>13</xdr:row>
      <xdr:rowOff>0</xdr:rowOff>
    </xdr:to>
    <xdr:sp>
      <xdr:nvSpPr>
        <xdr:cNvPr id="66" name="直線コネクタ 37"/>
        <xdr:cNvSpPr>
          <a:spLocks/>
        </xdr:cNvSpPr>
      </xdr:nvSpPr>
      <xdr:spPr>
        <a:xfrm>
          <a:off x="17430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12</xdr:row>
      <xdr:rowOff>104775</xdr:rowOff>
    </xdr:from>
    <xdr:to>
      <xdr:col>3</xdr:col>
      <xdr:colOff>66675</xdr:colOff>
      <xdr:row>13</xdr:row>
      <xdr:rowOff>66675</xdr:rowOff>
    </xdr:to>
    <xdr:sp>
      <xdr:nvSpPr>
        <xdr:cNvPr id="67" name="円/楕円 262"/>
        <xdr:cNvSpPr>
          <a:spLocks/>
        </xdr:cNvSpPr>
      </xdr:nvSpPr>
      <xdr:spPr>
        <a:xfrm>
          <a:off x="22479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15</xdr:row>
      <xdr:rowOff>171450</xdr:rowOff>
    </xdr:from>
    <xdr:to>
      <xdr:col>3</xdr:col>
      <xdr:colOff>66675</xdr:colOff>
      <xdr:row>16</xdr:row>
      <xdr:rowOff>114300</xdr:rowOff>
    </xdr:to>
    <xdr:sp>
      <xdr:nvSpPr>
        <xdr:cNvPr id="68" name="AutoShape 11"/>
        <xdr:cNvSpPr>
          <a:spLocks/>
        </xdr:cNvSpPr>
      </xdr:nvSpPr>
      <xdr:spPr>
        <a:xfrm>
          <a:off x="2247900" y="27432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</xdr:rowOff>
    </xdr:from>
    <xdr:to>
      <xdr:col>3</xdr:col>
      <xdr:colOff>9525</xdr:colOff>
      <xdr:row>5</xdr:row>
      <xdr:rowOff>0</xdr:rowOff>
    </xdr:to>
    <xdr:sp>
      <xdr:nvSpPr>
        <xdr:cNvPr id="69" name="直線コネクタ 30"/>
        <xdr:cNvSpPr>
          <a:spLocks/>
        </xdr:cNvSpPr>
      </xdr:nvSpPr>
      <xdr:spPr>
        <a:xfrm flipH="1">
          <a:off x="2314575" y="5238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66675</xdr:rowOff>
    </xdr:from>
    <xdr:to>
      <xdr:col>3</xdr:col>
      <xdr:colOff>0</xdr:colOff>
      <xdr:row>8</xdr:row>
      <xdr:rowOff>0</xdr:rowOff>
    </xdr:to>
    <xdr:sp>
      <xdr:nvSpPr>
        <xdr:cNvPr id="70" name="直線コネクタ 32"/>
        <xdr:cNvSpPr>
          <a:spLocks/>
        </xdr:cNvSpPr>
      </xdr:nvSpPr>
      <xdr:spPr>
        <a:xfrm>
          <a:off x="2314575" y="923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171450</xdr:rowOff>
    </xdr:from>
    <xdr:to>
      <xdr:col>3</xdr:col>
      <xdr:colOff>571500</xdr:colOff>
      <xdr:row>5</xdr:row>
      <xdr:rowOff>0</xdr:rowOff>
    </xdr:to>
    <xdr:sp>
      <xdr:nvSpPr>
        <xdr:cNvPr id="71" name="直線コネクタ 38"/>
        <xdr:cNvSpPr>
          <a:spLocks/>
        </xdr:cNvSpPr>
      </xdr:nvSpPr>
      <xdr:spPr>
        <a:xfrm>
          <a:off x="23145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171450</xdr:rowOff>
    </xdr:from>
    <xdr:to>
      <xdr:col>3</xdr:col>
      <xdr:colOff>0</xdr:colOff>
      <xdr:row>5</xdr:row>
      <xdr:rowOff>0</xdr:rowOff>
    </xdr:to>
    <xdr:sp>
      <xdr:nvSpPr>
        <xdr:cNvPr id="72" name="直線コネクタ 40"/>
        <xdr:cNvSpPr>
          <a:spLocks/>
        </xdr:cNvSpPr>
      </xdr:nvSpPr>
      <xdr:spPr>
        <a:xfrm>
          <a:off x="17430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</xdr:row>
      <xdr:rowOff>104775</xdr:rowOff>
    </xdr:from>
    <xdr:to>
      <xdr:col>3</xdr:col>
      <xdr:colOff>66675</xdr:colOff>
      <xdr:row>5</xdr:row>
      <xdr:rowOff>66675</xdr:rowOff>
    </xdr:to>
    <xdr:sp>
      <xdr:nvSpPr>
        <xdr:cNvPr id="73" name="円/楕円 263"/>
        <xdr:cNvSpPr>
          <a:spLocks/>
        </xdr:cNvSpPr>
      </xdr:nvSpPr>
      <xdr:spPr>
        <a:xfrm>
          <a:off x="224790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0</xdr:rowOff>
    </xdr:from>
    <xdr:to>
      <xdr:col>3</xdr:col>
      <xdr:colOff>66675</xdr:colOff>
      <xdr:row>8</xdr:row>
      <xdr:rowOff>123825</xdr:rowOff>
    </xdr:to>
    <xdr:sp>
      <xdr:nvSpPr>
        <xdr:cNvPr id="74" name="AutoShape 11"/>
        <xdr:cNvSpPr>
          <a:spLocks/>
        </xdr:cNvSpPr>
      </xdr:nvSpPr>
      <xdr:spPr>
        <a:xfrm>
          <a:off x="224790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53</xdr:row>
      <xdr:rowOff>0</xdr:rowOff>
    </xdr:from>
    <xdr:to>
      <xdr:col>0</xdr:col>
      <xdr:colOff>771525</xdr:colOff>
      <xdr:row>56</xdr:row>
      <xdr:rowOff>0</xdr:rowOff>
    </xdr:to>
    <xdr:sp>
      <xdr:nvSpPr>
        <xdr:cNvPr id="75" name="直線コネクタ 26"/>
        <xdr:cNvSpPr>
          <a:spLocks/>
        </xdr:cNvSpPr>
      </xdr:nvSpPr>
      <xdr:spPr>
        <a:xfrm rot="5400000">
          <a:off x="771525" y="912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53</xdr:row>
      <xdr:rowOff>0</xdr:rowOff>
    </xdr:to>
    <xdr:sp>
      <xdr:nvSpPr>
        <xdr:cNvPr id="76" name="直線コネクタ 29"/>
        <xdr:cNvSpPr>
          <a:spLocks/>
        </xdr:cNvSpPr>
      </xdr:nvSpPr>
      <xdr:spPr>
        <a:xfrm>
          <a:off x="771525" y="87820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571500</xdr:colOff>
      <xdr:row>53</xdr:row>
      <xdr:rowOff>0</xdr:rowOff>
    </xdr:to>
    <xdr:sp>
      <xdr:nvSpPr>
        <xdr:cNvPr id="77" name="直線コネクタ 35"/>
        <xdr:cNvSpPr>
          <a:spLocks/>
        </xdr:cNvSpPr>
      </xdr:nvSpPr>
      <xdr:spPr>
        <a:xfrm>
          <a:off x="7715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52</xdr:row>
      <xdr:rowOff>171450</xdr:rowOff>
    </xdr:from>
    <xdr:to>
      <xdr:col>1</xdr:col>
      <xdr:colOff>0</xdr:colOff>
      <xdr:row>53</xdr:row>
      <xdr:rowOff>0</xdr:rowOff>
    </xdr:to>
    <xdr:sp>
      <xdr:nvSpPr>
        <xdr:cNvPr id="78" name="直線コネクタ 37"/>
        <xdr:cNvSpPr>
          <a:spLocks/>
        </xdr:cNvSpPr>
      </xdr:nvSpPr>
      <xdr:spPr>
        <a:xfrm>
          <a:off x="2000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52</xdr:row>
      <xdr:rowOff>104775</xdr:rowOff>
    </xdr:from>
    <xdr:to>
      <xdr:col>1</xdr:col>
      <xdr:colOff>66675</xdr:colOff>
      <xdr:row>53</xdr:row>
      <xdr:rowOff>66675</xdr:rowOff>
    </xdr:to>
    <xdr:sp>
      <xdr:nvSpPr>
        <xdr:cNvPr id="79" name="円/楕円 262"/>
        <xdr:cNvSpPr>
          <a:spLocks/>
        </xdr:cNvSpPr>
      </xdr:nvSpPr>
      <xdr:spPr>
        <a:xfrm>
          <a:off x="704850" y="90582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>
      <xdr:nvSpPr>
        <xdr:cNvPr id="80" name="AutoShape 11"/>
        <xdr:cNvSpPr>
          <a:spLocks/>
        </xdr:cNvSpPr>
      </xdr:nvSpPr>
      <xdr:spPr>
        <a:xfrm>
          <a:off x="704850" y="963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1</xdr:col>
      <xdr:colOff>0</xdr:colOff>
      <xdr:row>37</xdr:row>
      <xdr:rowOff>0</xdr:rowOff>
    </xdr:to>
    <xdr:sp>
      <xdr:nvSpPr>
        <xdr:cNvPr id="81" name="直線コネクタ 30"/>
        <xdr:cNvSpPr>
          <a:spLocks/>
        </xdr:cNvSpPr>
      </xdr:nvSpPr>
      <xdr:spPr>
        <a:xfrm>
          <a:off x="771525" y="6048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66675</xdr:rowOff>
    </xdr:from>
    <xdr:to>
      <xdr:col>1</xdr:col>
      <xdr:colOff>0</xdr:colOff>
      <xdr:row>40</xdr:row>
      <xdr:rowOff>9525</xdr:rowOff>
    </xdr:to>
    <xdr:sp>
      <xdr:nvSpPr>
        <xdr:cNvPr id="82" name="直線コネクタ 32"/>
        <xdr:cNvSpPr>
          <a:spLocks/>
        </xdr:cNvSpPr>
      </xdr:nvSpPr>
      <xdr:spPr>
        <a:xfrm>
          <a:off x="771525" y="6448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171450</xdr:rowOff>
    </xdr:from>
    <xdr:to>
      <xdr:col>1</xdr:col>
      <xdr:colOff>571500</xdr:colOff>
      <xdr:row>37</xdr:row>
      <xdr:rowOff>0</xdr:rowOff>
    </xdr:to>
    <xdr:sp>
      <xdr:nvSpPr>
        <xdr:cNvPr id="83" name="直線コネクタ 38"/>
        <xdr:cNvSpPr>
          <a:spLocks/>
        </xdr:cNvSpPr>
      </xdr:nvSpPr>
      <xdr:spPr>
        <a:xfrm>
          <a:off x="771525" y="638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36</xdr:row>
      <xdr:rowOff>171450</xdr:rowOff>
    </xdr:from>
    <xdr:to>
      <xdr:col>1</xdr:col>
      <xdr:colOff>0</xdr:colOff>
      <xdr:row>37</xdr:row>
      <xdr:rowOff>0</xdr:rowOff>
    </xdr:to>
    <xdr:sp>
      <xdr:nvSpPr>
        <xdr:cNvPr id="84" name="直線コネクタ 40"/>
        <xdr:cNvSpPr>
          <a:spLocks/>
        </xdr:cNvSpPr>
      </xdr:nvSpPr>
      <xdr:spPr>
        <a:xfrm>
          <a:off x="200025" y="638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104775</xdr:rowOff>
    </xdr:from>
    <xdr:to>
      <xdr:col>1</xdr:col>
      <xdr:colOff>66675</xdr:colOff>
      <xdr:row>37</xdr:row>
      <xdr:rowOff>66675</xdr:rowOff>
    </xdr:to>
    <xdr:sp>
      <xdr:nvSpPr>
        <xdr:cNvPr id="85" name="円/楕円 263"/>
        <xdr:cNvSpPr>
          <a:spLocks/>
        </xdr:cNvSpPr>
      </xdr:nvSpPr>
      <xdr:spPr>
        <a:xfrm>
          <a:off x="70485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40</xdr:row>
      <xdr:rowOff>9525</xdr:rowOff>
    </xdr:from>
    <xdr:to>
      <xdr:col>1</xdr:col>
      <xdr:colOff>66675</xdr:colOff>
      <xdr:row>40</xdr:row>
      <xdr:rowOff>123825</xdr:rowOff>
    </xdr:to>
    <xdr:sp>
      <xdr:nvSpPr>
        <xdr:cNvPr id="86" name="AutoShape 11"/>
        <xdr:cNvSpPr>
          <a:spLocks/>
        </xdr:cNvSpPr>
      </xdr:nvSpPr>
      <xdr:spPr>
        <a:xfrm>
          <a:off x="704850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21</xdr:row>
      <xdr:rowOff>0</xdr:rowOff>
    </xdr:from>
    <xdr:to>
      <xdr:col>0</xdr:col>
      <xdr:colOff>771525</xdr:colOff>
      <xdr:row>24</xdr:row>
      <xdr:rowOff>0</xdr:rowOff>
    </xdr:to>
    <xdr:sp>
      <xdr:nvSpPr>
        <xdr:cNvPr id="87" name="直線コネクタ 26"/>
        <xdr:cNvSpPr>
          <a:spLocks/>
        </xdr:cNvSpPr>
      </xdr:nvSpPr>
      <xdr:spPr>
        <a:xfrm rot="5400000">
          <a:off x="771525" y="3600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21</xdr:row>
      <xdr:rowOff>0</xdr:rowOff>
    </xdr:to>
    <xdr:sp>
      <xdr:nvSpPr>
        <xdr:cNvPr id="88" name="直線コネクタ 29"/>
        <xdr:cNvSpPr>
          <a:spLocks/>
        </xdr:cNvSpPr>
      </xdr:nvSpPr>
      <xdr:spPr>
        <a:xfrm>
          <a:off x="771525" y="3267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571500</xdr:colOff>
      <xdr:row>21</xdr:row>
      <xdr:rowOff>0</xdr:rowOff>
    </xdr:to>
    <xdr:sp>
      <xdr:nvSpPr>
        <xdr:cNvPr id="89" name="直線コネクタ 35"/>
        <xdr:cNvSpPr>
          <a:spLocks/>
        </xdr:cNvSpPr>
      </xdr:nvSpPr>
      <xdr:spPr>
        <a:xfrm>
          <a:off x="7715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20</xdr:row>
      <xdr:rowOff>171450</xdr:rowOff>
    </xdr:from>
    <xdr:to>
      <xdr:col>1</xdr:col>
      <xdr:colOff>0</xdr:colOff>
      <xdr:row>21</xdr:row>
      <xdr:rowOff>0</xdr:rowOff>
    </xdr:to>
    <xdr:sp>
      <xdr:nvSpPr>
        <xdr:cNvPr id="90" name="直線コネクタ 37"/>
        <xdr:cNvSpPr>
          <a:spLocks/>
        </xdr:cNvSpPr>
      </xdr:nvSpPr>
      <xdr:spPr>
        <a:xfrm>
          <a:off x="2000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104775</xdr:rowOff>
    </xdr:from>
    <xdr:to>
      <xdr:col>1</xdr:col>
      <xdr:colOff>66675</xdr:colOff>
      <xdr:row>21</xdr:row>
      <xdr:rowOff>66675</xdr:rowOff>
    </xdr:to>
    <xdr:sp>
      <xdr:nvSpPr>
        <xdr:cNvPr id="91" name="円/楕円 262"/>
        <xdr:cNvSpPr>
          <a:spLocks/>
        </xdr:cNvSpPr>
      </xdr:nvSpPr>
      <xdr:spPr>
        <a:xfrm>
          <a:off x="70485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24</xdr:row>
      <xdr:rowOff>9525</xdr:rowOff>
    </xdr:from>
    <xdr:to>
      <xdr:col>1</xdr:col>
      <xdr:colOff>66675</xdr:colOff>
      <xdr:row>24</xdr:row>
      <xdr:rowOff>123825</xdr:rowOff>
    </xdr:to>
    <xdr:sp>
      <xdr:nvSpPr>
        <xdr:cNvPr id="92" name="AutoShape 11"/>
        <xdr:cNvSpPr>
          <a:spLocks/>
        </xdr:cNvSpPr>
      </xdr:nvSpPr>
      <xdr:spPr>
        <a:xfrm>
          <a:off x="704850" y="4162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13</xdr:row>
      <xdr:rowOff>0</xdr:rowOff>
    </xdr:to>
    <xdr:sp>
      <xdr:nvSpPr>
        <xdr:cNvPr id="93" name="直線コネクタ 30"/>
        <xdr:cNvSpPr>
          <a:spLocks/>
        </xdr:cNvSpPr>
      </xdr:nvSpPr>
      <xdr:spPr>
        <a:xfrm>
          <a:off x="771525" y="1885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94" name="直線コネクタ 32"/>
        <xdr:cNvSpPr>
          <a:spLocks/>
        </xdr:cNvSpPr>
      </xdr:nvSpPr>
      <xdr:spPr>
        <a:xfrm rot="5400000">
          <a:off x="77152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1</xdr:col>
      <xdr:colOff>571500</xdr:colOff>
      <xdr:row>13</xdr:row>
      <xdr:rowOff>0</xdr:rowOff>
    </xdr:to>
    <xdr:sp>
      <xdr:nvSpPr>
        <xdr:cNvPr id="95" name="直線コネクタ 38"/>
        <xdr:cNvSpPr>
          <a:spLocks/>
        </xdr:cNvSpPr>
      </xdr:nvSpPr>
      <xdr:spPr>
        <a:xfrm>
          <a:off x="7715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171450</xdr:rowOff>
    </xdr:from>
    <xdr:to>
      <xdr:col>1</xdr:col>
      <xdr:colOff>0</xdr:colOff>
      <xdr:row>13</xdr:row>
      <xdr:rowOff>0</xdr:rowOff>
    </xdr:to>
    <xdr:sp>
      <xdr:nvSpPr>
        <xdr:cNvPr id="96" name="直線コネクタ 40"/>
        <xdr:cNvSpPr>
          <a:spLocks/>
        </xdr:cNvSpPr>
      </xdr:nvSpPr>
      <xdr:spPr>
        <a:xfrm>
          <a:off x="20002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>
      <xdr:nvSpPr>
        <xdr:cNvPr id="97" name="円/楕円 263"/>
        <xdr:cNvSpPr>
          <a:spLocks/>
        </xdr:cNvSpPr>
      </xdr:nvSpPr>
      <xdr:spPr>
        <a:xfrm>
          <a:off x="7048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98" name="AutoShape 11"/>
        <xdr:cNvSpPr>
          <a:spLocks/>
        </xdr:cNvSpPr>
      </xdr:nvSpPr>
      <xdr:spPr>
        <a:xfrm>
          <a:off x="7048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0</xdr:colOff>
      <xdr:row>8</xdr:row>
      <xdr:rowOff>0</xdr:rowOff>
    </xdr:to>
    <xdr:sp>
      <xdr:nvSpPr>
        <xdr:cNvPr id="99" name="直線コネクタ 32"/>
        <xdr:cNvSpPr>
          <a:spLocks/>
        </xdr:cNvSpPr>
      </xdr:nvSpPr>
      <xdr:spPr>
        <a:xfrm>
          <a:off x="771525" y="923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1</xdr:col>
      <xdr:colOff>571500</xdr:colOff>
      <xdr:row>5</xdr:row>
      <xdr:rowOff>0</xdr:rowOff>
    </xdr:to>
    <xdr:sp>
      <xdr:nvSpPr>
        <xdr:cNvPr id="100" name="直線コネクタ 38"/>
        <xdr:cNvSpPr>
          <a:spLocks/>
        </xdr:cNvSpPr>
      </xdr:nvSpPr>
      <xdr:spPr>
        <a:xfrm>
          <a:off x="77152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171450</xdr:rowOff>
    </xdr:from>
    <xdr:to>
      <xdr:col>1</xdr:col>
      <xdr:colOff>0</xdr:colOff>
      <xdr:row>5</xdr:row>
      <xdr:rowOff>0</xdr:rowOff>
    </xdr:to>
    <xdr:sp>
      <xdr:nvSpPr>
        <xdr:cNvPr id="101" name="直線コネクタ 40"/>
        <xdr:cNvSpPr>
          <a:spLocks/>
        </xdr:cNvSpPr>
      </xdr:nvSpPr>
      <xdr:spPr>
        <a:xfrm>
          <a:off x="20002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</xdr:row>
      <xdr:rowOff>104775</xdr:rowOff>
    </xdr:from>
    <xdr:to>
      <xdr:col>1</xdr:col>
      <xdr:colOff>66675</xdr:colOff>
      <xdr:row>5</xdr:row>
      <xdr:rowOff>66675</xdr:rowOff>
    </xdr:to>
    <xdr:sp>
      <xdr:nvSpPr>
        <xdr:cNvPr id="102" name="円/楕円 266"/>
        <xdr:cNvSpPr>
          <a:spLocks/>
        </xdr:cNvSpPr>
      </xdr:nvSpPr>
      <xdr:spPr>
        <a:xfrm>
          <a:off x="70485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0</xdr:rowOff>
    </xdr:from>
    <xdr:to>
      <xdr:col>1</xdr:col>
      <xdr:colOff>66675</xdr:colOff>
      <xdr:row>8</xdr:row>
      <xdr:rowOff>123825</xdr:rowOff>
    </xdr:to>
    <xdr:sp>
      <xdr:nvSpPr>
        <xdr:cNvPr id="103" name="AutoShape 11"/>
        <xdr:cNvSpPr>
          <a:spLocks/>
        </xdr:cNvSpPr>
      </xdr:nvSpPr>
      <xdr:spPr>
        <a:xfrm>
          <a:off x="70485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61</xdr:row>
      <xdr:rowOff>0</xdr:rowOff>
    </xdr:from>
    <xdr:to>
      <xdr:col>18</xdr:col>
      <xdr:colOff>771525</xdr:colOff>
      <xdr:row>64</xdr:row>
      <xdr:rowOff>0</xdr:rowOff>
    </xdr:to>
    <xdr:sp>
      <xdr:nvSpPr>
        <xdr:cNvPr id="104" name="直線コネクタ 26"/>
        <xdr:cNvSpPr>
          <a:spLocks/>
        </xdr:cNvSpPr>
      </xdr:nvSpPr>
      <xdr:spPr>
        <a:xfrm rot="5400000">
          <a:off x="14658975" y="10496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60</xdr:row>
      <xdr:rowOff>161925</xdr:rowOff>
    </xdr:to>
    <xdr:sp>
      <xdr:nvSpPr>
        <xdr:cNvPr id="105" name="直線コネクタ 29"/>
        <xdr:cNvSpPr>
          <a:spLocks/>
        </xdr:cNvSpPr>
      </xdr:nvSpPr>
      <xdr:spPr>
        <a:xfrm>
          <a:off x="14658975" y="10153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60</xdr:row>
      <xdr:rowOff>171450</xdr:rowOff>
    </xdr:from>
    <xdr:to>
      <xdr:col>19</xdr:col>
      <xdr:colOff>0</xdr:colOff>
      <xdr:row>61</xdr:row>
      <xdr:rowOff>0</xdr:rowOff>
    </xdr:to>
    <xdr:sp>
      <xdr:nvSpPr>
        <xdr:cNvPr id="106" name="直線コネクタ 37"/>
        <xdr:cNvSpPr>
          <a:spLocks/>
        </xdr:cNvSpPr>
      </xdr:nvSpPr>
      <xdr:spPr>
        <a:xfrm>
          <a:off x="14087475" y="10496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60</xdr:row>
      <xdr:rowOff>104775</xdr:rowOff>
    </xdr:from>
    <xdr:to>
      <xdr:col>19</xdr:col>
      <xdr:colOff>66675</xdr:colOff>
      <xdr:row>61</xdr:row>
      <xdr:rowOff>66675</xdr:rowOff>
    </xdr:to>
    <xdr:sp>
      <xdr:nvSpPr>
        <xdr:cNvPr id="107" name="円/楕円 267"/>
        <xdr:cNvSpPr>
          <a:spLocks/>
        </xdr:cNvSpPr>
      </xdr:nvSpPr>
      <xdr:spPr>
        <a:xfrm>
          <a:off x="14592300" y="10429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0</xdr:rowOff>
    </xdr:from>
    <xdr:to>
      <xdr:col>19</xdr:col>
      <xdr:colOff>66675</xdr:colOff>
      <xdr:row>64</xdr:row>
      <xdr:rowOff>123825</xdr:rowOff>
    </xdr:to>
    <xdr:sp>
      <xdr:nvSpPr>
        <xdr:cNvPr id="108" name="AutoShape 11"/>
        <xdr:cNvSpPr>
          <a:spLocks/>
        </xdr:cNvSpPr>
      </xdr:nvSpPr>
      <xdr:spPr>
        <a:xfrm>
          <a:off x="14592300" y="11010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45</xdr:row>
      <xdr:rowOff>0</xdr:rowOff>
    </xdr:from>
    <xdr:to>
      <xdr:col>18</xdr:col>
      <xdr:colOff>771525</xdr:colOff>
      <xdr:row>48</xdr:row>
      <xdr:rowOff>0</xdr:rowOff>
    </xdr:to>
    <xdr:sp>
      <xdr:nvSpPr>
        <xdr:cNvPr id="109" name="直線コネクタ 26"/>
        <xdr:cNvSpPr>
          <a:spLocks/>
        </xdr:cNvSpPr>
      </xdr:nvSpPr>
      <xdr:spPr>
        <a:xfrm rot="5400000">
          <a:off x="14658975" y="77533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42</xdr:row>
      <xdr:rowOff>0</xdr:rowOff>
    </xdr:from>
    <xdr:to>
      <xdr:col>19</xdr:col>
      <xdr:colOff>0</xdr:colOff>
      <xdr:row>45</xdr:row>
      <xdr:rowOff>0</xdr:rowOff>
    </xdr:to>
    <xdr:sp>
      <xdr:nvSpPr>
        <xdr:cNvPr id="110" name="直線コネクタ 29"/>
        <xdr:cNvSpPr>
          <a:spLocks/>
        </xdr:cNvSpPr>
      </xdr:nvSpPr>
      <xdr:spPr>
        <a:xfrm rot="5400000">
          <a:off x="14658975" y="7239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571500</xdr:colOff>
      <xdr:row>45</xdr:row>
      <xdr:rowOff>0</xdr:rowOff>
    </xdr:to>
    <xdr:sp>
      <xdr:nvSpPr>
        <xdr:cNvPr id="111" name="直線コネクタ 35"/>
        <xdr:cNvSpPr>
          <a:spLocks/>
        </xdr:cNvSpPr>
      </xdr:nvSpPr>
      <xdr:spPr>
        <a:xfrm>
          <a:off x="1465897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44</xdr:row>
      <xdr:rowOff>171450</xdr:rowOff>
    </xdr:from>
    <xdr:to>
      <xdr:col>19</xdr:col>
      <xdr:colOff>0</xdr:colOff>
      <xdr:row>45</xdr:row>
      <xdr:rowOff>0</xdr:rowOff>
    </xdr:to>
    <xdr:sp>
      <xdr:nvSpPr>
        <xdr:cNvPr id="112" name="直線コネクタ 37"/>
        <xdr:cNvSpPr>
          <a:spLocks/>
        </xdr:cNvSpPr>
      </xdr:nvSpPr>
      <xdr:spPr>
        <a:xfrm>
          <a:off x="1408747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44</xdr:row>
      <xdr:rowOff>104775</xdr:rowOff>
    </xdr:from>
    <xdr:to>
      <xdr:col>19</xdr:col>
      <xdr:colOff>66675</xdr:colOff>
      <xdr:row>45</xdr:row>
      <xdr:rowOff>66675</xdr:rowOff>
    </xdr:to>
    <xdr:sp>
      <xdr:nvSpPr>
        <xdr:cNvPr id="113" name="円/楕円 262"/>
        <xdr:cNvSpPr>
          <a:spLocks/>
        </xdr:cNvSpPr>
      </xdr:nvSpPr>
      <xdr:spPr>
        <a:xfrm>
          <a:off x="14592300" y="7686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0</xdr:rowOff>
    </xdr:from>
    <xdr:to>
      <xdr:col>19</xdr:col>
      <xdr:colOff>66675</xdr:colOff>
      <xdr:row>48</xdr:row>
      <xdr:rowOff>123825</xdr:rowOff>
    </xdr:to>
    <xdr:sp>
      <xdr:nvSpPr>
        <xdr:cNvPr id="114" name="AutoShape 11"/>
        <xdr:cNvSpPr>
          <a:spLocks/>
        </xdr:cNvSpPr>
      </xdr:nvSpPr>
      <xdr:spPr>
        <a:xfrm>
          <a:off x="14592300" y="8267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66675</xdr:rowOff>
    </xdr:from>
    <xdr:to>
      <xdr:col>19</xdr:col>
      <xdr:colOff>0</xdr:colOff>
      <xdr:row>40</xdr:row>
      <xdr:rowOff>0</xdr:rowOff>
    </xdr:to>
    <xdr:sp>
      <xdr:nvSpPr>
        <xdr:cNvPr id="115" name="直線コネクタ 123"/>
        <xdr:cNvSpPr>
          <a:spLocks/>
        </xdr:cNvSpPr>
      </xdr:nvSpPr>
      <xdr:spPr>
        <a:xfrm>
          <a:off x="14658975" y="6619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37</xdr:row>
      <xdr:rowOff>104775</xdr:rowOff>
    </xdr:to>
    <xdr:sp>
      <xdr:nvSpPr>
        <xdr:cNvPr id="116" name="直線コネクタ 124"/>
        <xdr:cNvSpPr>
          <a:spLocks/>
        </xdr:cNvSpPr>
      </xdr:nvSpPr>
      <xdr:spPr>
        <a:xfrm>
          <a:off x="14658975" y="6219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9525</xdr:rowOff>
    </xdr:from>
    <xdr:to>
      <xdr:col>19</xdr:col>
      <xdr:colOff>571500</xdr:colOff>
      <xdr:row>38</xdr:row>
      <xdr:rowOff>9525</xdr:rowOff>
    </xdr:to>
    <xdr:sp>
      <xdr:nvSpPr>
        <xdr:cNvPr id="117" name="直線コネクタ 125"/>
        <xdr:cNvSpPr>
          <a:spLocks/>
        </xdr:cNvSpPr>
      </xdr:nvSpPr>
      <xdr:spPr>
        <a:xfrm>
          <a:off x="14658975" y="6562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38</xdr:row>
      <xdr:rowOff>9525</xdr:rowOff>
    </xdr:from>
    <xdr:to>
      <xdr:col>19</xdr:col>
      <xdr:colOff>0</xdr:colOff>
      <xdr:row>38</xdr:row>
      <xdr:rowOff>9525</xdr:rowOff>
    </xdr:to>
    <xdr:sp>
      <xdr:nvSpPr>
        <xdr:cNvPr id="118" name="直線コネクタ 126"/>
        <xdr:cNvSpPr>
          <a:spLocks/>
        </xdr:cNvSpPr>
      </xdr:nvSpPr>
      <xdr:spPr>
        <a:xfrm>
          <a:off x="14087475" y="6562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37</xdr:row>
      <xdr:rowOff>104775</xdr:rowOff>
    </xdr:from>
    <xdr:to>
      <xdr:col>19</xdr:col>
      <xdr:colOff>66675</xdr:colOff>
      <xdr:row>38</xdr:row>
      <xdr:rowOff>66675</xdr:rowOff>
    </xdr:to>
    <xdr:sp>
      <xdr:nvSpPr>
        <xdr:cNvPr id="119" name="円/楕円 264"/>
        <xdr:cNvSpPr>
          <a:spLocks/>
        </xdr:cNvSpPr>
      </xdr:nvSpPr>
      <xdr:spPr>
        <a:xfrm>
          <a:off x="14592300" y="6486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0</xdr:rowOff>
    </xdr:from>
    <xdr:to>
      <xdr:col>19</xdr:col>
      <xdr:colOff>66675</xdr:colOff>
      <xdr:row>40</xdr:row>
      <xdr:rowOff>123825</xdr:rowOff>
    </xdr:to>
    <xdr:sp>
      <xdr:nvSpPr>
        <xdr:cNvPr id="120" name="AutoShape 11"/>
        <xdr:cNvSpPr>
          <a:spLocks/>
        </xdr:cNvSpPr>
      </xdr:nvSpPr>
      <xdr:spPr>
        <a:xfrm>
          <a:off x="14592300" y="6896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19</xdr:col>
      <xdr:colOff>0</xdr:colOff>
      <xdr:row>32</xdr:row>
      <xdr:rowOff>9525</xdr:rowOff>
    </xdr:to>
    <xdr:sp>
      <xdr:nvSpPr>
        <xdr:cNvPr id="121" name="直線コネクタ 32"/>
        <xdr:cNvSpPr>
          <a:spLocks/>
        </xdr:cNvSpPr>
      </xdr:nvSpPr>
      <xdr:spPr>
        <a:xfrm>
          <a:off x="14658975" y="5076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571500</xdr:colOff>
      <xdr:row>29</xdr:row>
      <xdr:rowOff>0</xdr:rowOff>
    </xdr:to>
    <xdr:sp>
      <xdr:nvSpPr>
        <xdr:cNvPr id="122" name="直線コネクタ 38"/>
        <xdr:cNvSpPr>
          <a:spLocks/>
        </xdr:cNvSpPr>
      </xdr:nvSpPr>
      <xdr:spPr>
        <a:xfrm>
          <a:off x="1465897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28</xdr:row>
      <xdr:rowOff>171450</xdr:rowOff>
    </xdr:from>
    <xdr:to>
      <xdr:col>19</xdr:col>
      <xdr:colOff>0</xdr:colOff>
      <xdr:row>29</xdr:row>
      <xdr:rowOff>0</xdr:rowOff>
    </xdr:to>
    <xdr:sp>
      <xdr:nvSpPr>
        <xdr:cNvPr id="123" name="直線コネクタ 40"/>
        <xdr:cNvSpPr>
          <a:spLocks/>
        </xdr:cNvSpPr>
      </xdr:nvSpPr>
      <xdr:spPr>
        <a:xfrm>
          <a:off x="14087475" y="5010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28</xdr:row>
      <xdr:rowOff>104775</xdr:rowOff>
    </xdr:from>
    <xdr:to>
      <xdr:col>19</xdr:col>
      <xdr:colOff>66675</xdr:colOff>
      <xdr:row>29</xdr:row>
      <xdr:rowOff>66675</xdr:rowOff>
    </xdr:to>
    <xdr:sp>
      <xdr:nvSpPr>
        <xdr:cNvPr id="124" name="円/楕円 266"/>
        <xdr:cNvSpPr>
          <a:spLocks/>
        </xdr:cNvSpPr>
      </xdr:nvSpPr>
      <xdr:spPr>
        <a:xfrm>
          <a:off x="14592300" y="4943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9525</xdr:rowOff>
    </xdr:from>
    <xdr:to>
      <xdr:col>19</xdr:col>
      <xdr:colOff>66675</xdr:colOff>
      <xdr:row>32</xdr:row>
      <xdr:rowOff>123825</xdr:rowOff>
    </xdr:to>
    <xdr:sp>
      <xdr:nvSpPr>
        <xdr:cNvPr id="125" name="AutoShape 11"/>
        <xdr:cNvSpPr>
          <a:spLocks/>
        </xdr:cNvSpPr>
      </xdr:nvSpPr>
      <xdr:spPr>
        <a:xfrm>
          <a:off x="14592300" y="5534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66675</xdr:rowOff>
    </xdr:from>
    <xdr:to>
      <xdr:col>19</xdr:col>
      <xdr:colOff>0</xdr:colOff>
      <xdr:row>24</xdr:row>
      <xdr:rowOff>9525</xdr:rowOff>
    </xdr:to>
    <xdr:sp>
      <xdr:nvSpPr>
        <xdr:cNvPr id="126" name="直線コネクタ 32"/>
        <xdr:cNvSpPr>
          <a:spLocks/>
        </xdr:cNvSpPr>
      </xdr:nvSpPr>
      <xdr:spPr>
        <a:xfrm>
          <a:off x="14658975" y="36671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171450</xdr:rowOff>
    </xdr:from>
    <xdr:to>
      <xdr:col>19</xdr:col>
      <xdr:colOff>571500</xdr:colOff>
      <xdr:row>21</xdr:row>
      <xdr:rowOff>0</xdr:rowOff>
    </xdr:to>
    <xdr:sp>
      <xdr:nvSpPr>
        <xdr:cNvPr id="127" name="直線コネクタ 38"/>
        <xdr:cNvSpPr>
          <a:spLocks/>
        </xdr:cNvSpPr>
      </xdr:nvSpPr>
      <xdr:spPr>
        <a:xfrm>
          <a:off x="146589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20</xdr:row>
      <xdr:rowOff>171450</xdr:rowOff>
    </xdr:from>
    <xdr:to>
      <xdr:col>19</xdr:col>
      <xdr:colOff>0</xdr:colOff>
      <xdr:row>21</xdr:row>
      <xdr:rowOff>0</xdr:rowOff>
    </xdr:to>
    <xdr:sp>
      <xdr:nvSpPr>
        <xdr:cNvPr id="128" name="直線コネクタ 40"/>
        <xdr:cNvSpPr>
          <a:spLocks/>
        </xdr:cNvSpPr>
      </xdr:nvSpPr>
      <xdr:spPr>
        <a:xfrm>
          <a:off x="140874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20</xdr:row>
      <xdr:rowOff>104775</xdr:rowOff>
    </xdr:from>
    <xdr:to>
      <xdr:col>19</xdr:col>
      <xdr:colOff>66675</xdr:colOff>
      <xdr:row>21</xdr:row>
      <xdr:rowOff>66675</xdr:rowOff>
    </xdr:to>
    <xdr:sp>
      <xdr:nvSpPr>
        <xdr:cNvPr id="129" name="円/楕円 266"/>
        <xdr:cNvSpPr>
          <a:spLocks/>
        </xdr:cNvSpPr>
      </xdr:nvSpPr>
      <xdr:spPr>
        <a:xfrm>
          <a:off x="145923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24</xdr:row>
      <xdr:rowOff>9525</xdr:rowOff>
    </xdr:from>
    <xdr:to>
      <xdr:col>19</xdr:col>
      <xdr:colOff>66675</xdr:colOff>
      <xdr:row>24</xdr:row>
      <xdr:rowOff>123825</xdr:rowOff>
    </xdr:to>
    <xdr:sp>
      <xdr:nvSpPr>
        <xdr:cNvPr id="130" name="AutoShape 11"/>
        <xdr:cNvSpPr>
          <a:spLocks/>
        </xdr:cNvSpPr>
      </xdr:nvSpPr>
      <xdr:spPr>
        <a:xfrm>
          <a:off x="14592300" y="4162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771525</xdr:colOff>
      <xdr:row>13</xdr:row>
      <xdr:rowOff>0</xdr:rowOff>
    </xdr:from>
    <xdr:to>
      <xdr:col>18</xdr:col>
      <xdr:colOff>771525</xdr:colOff>
      <xdr:row>16</xdr:row>
      <xdr:rowOff>0</xdr:rowOff>
    </xdr:to>
    <xdr:sp>
      <xdr:nvSpPr>
        <xdr:cNvPr id="131" name="直線コネクタ 26"/>
        <xdr:cNvSpPr>
          <a:spLocks/>
        </xdr:cNvSpPr>
      </xdr:nvSpPr>
      <xdr:spPr>
        <a:xfrm rot="5400000">
          <a:off x="1465897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19</xdr:col>
      <xdr:colOff>9525</xdr:colOff>
      <xdr:row>13</xdr:row>
      <xdr:rowOff>0</xdr:rowOff>
    </xdr:to>
    <xdr:sp>
      <xdr:nvSpPr>
        <xdr:cNvPr id="132" name="直線コネクタ 29"/>
        <xdr:cNvSpPr>
          <a:spLocks/>
        </xdr:cNvSpPr>
      </xdr:nvSpPr>
      <xdr:spPr>
        <a:xfrm flipH="1">
          <a:off x="14658975" y="18954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571500</xdr:colOff>
      <xdr:row>13</xdr:row>
      <xdr:rowOff>0</xdr:rowOff>
    </xdr:to>
    <xdr:sp>
      <xdr:nvSpPr>
        <xdr:cNvPr id="133" name="直線コネクタ 35"/>
        <xdr:cNvSpPr>
          <a:spLocks/>
        </xdr:cNvSpPr>
      </xdr:nvSpPr>
      <xdr:spPr>
        <a:xfrm>
          <a:off x="146589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12</xdr:row>
      <xdr:rowOff>171450</xdr:rowOff>
    </xdr:from>
    <xdr:to>
      <xdr:col>19</xdr:col>
      <xdr:colOff>0</xdr:colOff>
      <xdr:row>13</xdr:row>
      <xdr:rowOff>0</xdr:rowOff>
    </xdr:to>
    <xdr:sp>
      <xdr:nvSpPr>
        <xdr:cNvPr id="134" name="直線コネクタ 37"/>
        <xdr:cNvSpPr>
          <a:spLocks/>
        </xdr:cNvSpPr>
      </xdr:nvSpPr>
      <xdr:spPr>
        <a:xfrm>
          <a:off x="140874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12</xdr:row>
      <xdr:rowOff>104775</xdr:rowOff>
    </xdr:from>
    <xdr:to>
      <xdr:col>19</xdr:col>
      <xdr:colOff>66675</xdr:colOff>
      <xdr:row>13</xdr:row>
      <xdr:rowOff>66675</xdr:rowOff>
    </xdr:to>
    <xdr:sp>
      <xdr:nvSpPr>
        <xdr:cNvPr id="135" name="円/楕円 262"/>
        <xdr:cNvSpPr>
          <a:spLocks/>
        </xdr:cNvSpPr>
      </xdr:nvSpPr>
      <xdr:spPr>
        <a:xfrm>
          <a:off x="145923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136" name="AutoShape 11"/>
        <xdr:cNvSpPr>
          <a:spLocks/>
        </xdr:cNvSpPr>
      </xdr:nvSpPr>
      <xdr:spPr>
        <a:xfrm>
          <a:off x="1459230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53</xdr:row>
      <xdr:rowOff>0</xdr:rowOff>
    </xdr:from>
    <xdr:to>
      <xdr:col>9</xdr:col>
      <xdr:colOff>219075</xdr:colOff>
      <xdr:row>56</xdr:row>
      <xdr:rowOff>0</xdr:rowOff>
    </xdr:to>
    <xdr:sp>
      <xdr:nvSpPr>
        <xdr:cNvPr id="137" name="Line 17104"/>
        <xdr:cNvSpPr>
          <a:spLocks/>
        </xdr:cNvSpPr>
      </xdr:nvSpPr>
      <xdr:spPr>
        <a:xfrm>
          <a:off x="7162800" y="912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53</xdr:row>
      <xdr:rowOff>0</xdr:rowOff>
    </xdr:from>
    <xdr:to>
      <xdr:col>9</xdr:col>
      <xdr:colOff>219075</xdr:colOff>
      <xdr:row>53</xdr:row>
      <xdr:rowOff>0</xdr:rowOff>
    </xdr:to>
    <xdr:sp>
      <xdr:nvSpPr>
        <xdr:cNvPr id="138" name="Line 17105"/>
        <xdr:cNvSpPr>
          <a:spLocks/>
        </xdr:cNvSpPr>
      </xdr:nvSpPr>
      <xdr:spPr>
        <a:xfrm flipH="1">
          <a:off x="6286500" y="91249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85725</xdr:rowOff>
    </xdr:from>
    <xdr:to>
      <xdr:col>9</xdr:col>
      <xdr:colOff>47625</xdr:colOff>
      <xdr:row>52</xdr:row>
      <xdr:rowOff>85725</xdr:rowOff>
    </xdr:to>
    <xdr:sp>
      <xdr:nvSpPr>
        <xdr:cNvPr id="139" name="Line 17107"/>
        <xdr:cNvSpPr>
          <a:spLocks/>
        </xdr:cNvSpPr>
      </xdr:nvSpPr>
      <xdr:spPr>
        <a:xfrm flipH="1">
          <a:off x="6543675" y="9039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51</xdr:row>
      <xdr:rowOff>161925</xdr:rowOff>
    </xdr:from>
    <xdr:to>
      <xdr:col>9</xdr:col>
      <xdr:colOff>142875</xdr:colOff>
      <xdr:row>52</xdr:row>
      <xdr:rowOff>85725</xdr:rowOff>
    </xdr:to>
    <xdr:sp>
      <xdr:nvSpPr>
        <xdr:cNvPr id="140" name="Line 17108"/>
        <xdr:cNvSpPr>
          <a:spLocks/>
        </xdr:cNvSpPr>
      </xdr:nvSpPr>
      <xdr:spPr>
        <a:xfrm flipH="1">
          <a:off x="6991350" y="89439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141" name="AutoShape 77"/>
        <xdr:cNvSpPr>
          <a:spLocks/>
        </xdr:cNvSpPr>
      </xdr:nvSpPr>
      <xdr:spPr>
        <a:xfrm>
          <a:off x="6877050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12</xdr:row>
      <xdr:rowOff>104775</xdr:rowOff>
    </xdr:from>
    <xdr:to>
      <xdr:col>9</xdr:col>
      <xdr:colOff>66675</xdr:colOff>
      <xdr:row>13</xdr:row>
      <xdr:rowOff>66675</xdr:rowOff>
    </xdr:to>
    <xdr:sp>
      <xdr:nvSpPr>
        <xdr:cNvPr id="142" name="Oval 43"/>
        <xdr:cNvSpPr>
          <a:spLocks/>
        </xdr:cNvSpPr>
      </xdr:nvSpPr>
      <xdr:spPr>
        <a:xfrm>
          <a:off x="68770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143" name="AutoShape 47"/>
        <xdr:cNvSpPr>
          <a:spLocks/>
        </xdr:cNvSpPr>
      </xdr:nvSpPr>
      <xdr:spPr>
        <a:xfrm>
          <a:off x="687705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85725</xdr:rowOff>
    </xdr:from>
    <xdr:to>
      <xdr:col>8</xdr:col>
      <xdr:colOff>695325</xdr:colOff>
      <xdr:row>14</xdr:row>
      <xdr:rowOff>123825</xdr:rowOff>
    </xdr:to>
    <xdr:sp>
      <xdr:nvSpPr>
        <xdr:cNvPr id="144" name="Rectangle 1526"/>
        <xdr:cNvSpPr>
          <a:spLocks/>
        </xdr:cNvSpPr>
      </xdr:nvSpPr>
      <xdr:spPr>
        <a:xfrm>
          <a:off x="6429375" y="2314575"/>
          <a:ext cx="43815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4</xdr:col>
      <xdr:colOff>190500</xdr:colOff>
      <xdr:row>45</xdr:row>
      <xdr:rowOff>85725</xdr:rowOff>
    </xdr:from>
    <xdr:to>
      <xdr:col>4</xdr:col>
      <xdr:colOff>685800</xdr:colOff>
      <xdr:row>46</xdr:row>
      <xdr:rowOff>152400</xdr:rowOff>
    </xdr:to>
    <xdr:sp>
      <xdr:nvSpPr>
        <xdr:cNvPr id="145" name="Rectangle 1526"/>
        <xdr:cNvSpPr>
          <a:spLocks/>
        </xdr:cNvSpPr>
      </xdr:nvSpPr>
      <xdr:spPr>
        <a:xfrm>
          <a:off x="3276600" y="7839075"/>
          <a:ext cx="495300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5</xdr:col>
      <xdr:colOff>76200</xdr:colOff>
      <xdr:row>37</xdr:row>
      <xdr:rowOff>76200</xdr:rowOff>
    </xdr:from>
    <xdr:to>
      <xdr:col>5</xdr:col>
      <xdr:colOff>581025</xdr:colOff>
      <xdr:row>38</xdr:row>
      <xdr:rowOff>152400</xdr:rowOff>
    </xdr:to>
    <xdr:sp>
      <xdr:nvSpPr>
        <xdr:cNvPr id="146" name="Rectangle 1526"/>
        <xdr:cNvSpPr>
          <a:spLocks/>
        </xdr:cNvSpPr>
      </xdr:nvSpPr>
      <xdr:spPr>
        <a:xfrm>
          <a:off x="3933825" y="6457950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2</xdr:col>
      <xdr:colOff>228600</xdr:colOff>
      <xdr:row>13</xdr:row>
      <xdr:rowOff>85725</xdr:rowOff>
    </xdr:from>
    <xdr:to>
      <xdr:col>2</xdr:col>
      <xdr:colOff>666750</xdr:colOff>
      <xdr:row>15</xdr:row>
      <xdr:rowOff>28575</xdr:rowOff>
    </xdr:to>
    <xdr:sp>
      <xdr:nvSpPr>
        <xdr:cNvPr id="147" name="Rectangle 1526"/>
        <xdr:cNvSpPr>
          <a:spLocks/>
        </xdr:cNvSpPr>
      </xdr:nvSpPr>
      <xdr:spPr>
        <a:xfrm>
          <a:off x="1771650" y="2314575"/>
          <a:ext cx="447675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居酒屋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たくみ</a:t>
          </a:r>
        </a:p>
      </xdr:txBody>
    </xdr:sp>
    <xdr:clientData/>
  </xdr:twoCellAnchor>
  <xdr:twoCellAnchor>
    <xdr:from>
      <xdr:col>1</xdr:col>
      <xdr:colOff>47625</xdr:colOff>
      <xdr:row>59</xdr:row>
      <xdr:rowOff>38100</xdr:rowOff>
    </xdr:from>
    <xdr:to>
      <xdr:col>1</xdr:col>
      <xdr:colOff>476250</xdr:colOff>
      <xdr:row>60</xdr:row>
      <xdr:rowOff>47625</xdr:rowOff>
    </xdr:to>
    <xdr:sp>
      <xdr:nvSpPr>
        <xdr:cNvPr id="148" name="Rectangle 1526"/>
        <xdr:cNvSpPr>
          <a:spLocks/>
        </xdr:cNvSpPr>
      </xdr:nvSpPr>
      <xdr:spPr>
        <a:xfrm>
          <a:off x="819150" y="10191750"/>
          <a:ext cx="4286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0</xdr:col>
      <xdr:colOff>180975</xdr:colOff>
      <xdr:row>51</xdr:row>
      <xdr:rowOff>28575</xdr:rowOff>
    </xdr:from>
    <xdr:to>
      <xdr:col>0</xdr:col>
      <xdr:colOff>685800</xdr:colOff>
      <xdr:row>52</xdr:row>
      <xdr:rowOff>85725</xdr:rowOff>
    </xdr:to>
    <xdr:sp>
      <xdr:nvSpPr>
        <xdr:cNvPr id="149" name="Rectangle 1526"/>
        <xdr:cNvSpPr>
          <a:spLocks/>
        </xdr:cNvSpPr>
      </xdr:nvSpPr>
      <xdr:spPr>
        <a:xfrm>
          <a:off x="180975" y="8810625"/>
          <a:ext cx="50482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0</xdr:col>
      <xdr:colOff>704850</xdr:colOff>
      <xdr:row>36</xdr:row>
      <xdr:rowOff>104775</xdr:rowOff>
    </xdr:from>
    <xdr:to>
      <xdr:col>1</xdr:col>
      <xdr:colOff>66675</xdr:colOff>
      <xdr:row>37</xdr:row>
      <xdr:rowOff>66675</xdr:rowOff>
    </xdr:to>
    <xdr:sp>
      <xdr:nvSpPr>
        <xdr:cNvPr id="150" name="円/楕円 262"/>
        <xdr:cNvSpPr>
          <a:spLocks/>
        </xdr:cNvSpPr>
      </xdr:nvSpPr>
      <xdr:spPr>
        <a:xfrm>
          <a:off x="70485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37</xdr:row>
      <xdr:rowOff>76200</xdr:rowOff>
    </xdr:from>
    <xdr:to>
      <xdr:col>0</xdr:col>
      <xdr:colOff>657225</xdr:colOff>
      <xdr:row>38</xdr:row>
      <xdr:rowOff>152400</xdr:rowOff>
    </xdr:to>
    <xdr:sp>
      <xdr:nvSpPr>
        <xdr:cNvPr id="151" name="Rectangle 1526"/>
        <xdr:cNvSpPr>
          <a:spLocks/>
        </xdr:cNvSpPr>
      </xdr:nvSpPr>
      <xdr:spPr>
        <a:xfrm>
          <a:off x="161925" y="6457950"/>
          <a:ext cx="495300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1</xdr:col>
      <xdr:colOff>114300</xdr:colOff>
      <xdr:row>13</xdr:row>
      <xdr:rowOff>85725</xdr:rowOff>
    </xdr:from>
    <xdr:to>
      <xdr:col>1</xdr:col>
      <xdr:colOff>571500</xdr:colOff>
      <xdr:row>15</xdr:row>
      <xdr:rowOff>28575</xdr:rowOff>
    </xdr:to>
    <xdr:sp>
      <xdr:nvSpPr>
        <xdr:cNvPr id="152" name="Rectangle 1526"/>
        <xdr:cNvSpPr>
          <a:spLocks/>
        </xdr:cNvSpPr>
      </xdr:nvSpPr>
      <xdr:spPr>
        <a:xfrm>
          <a:off x="885825" y="2314575"/>
          <a:ext cx="457200" cy="2857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居酒屋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たくみ</a:t>
          </a:r>
        </a:p>
      </xdr:txBody>
    </xdr:sp>
    <xdr:clientData/>
  </xdr:twoCellAnchor>
  <xdr:twoCellAnchor>
    <xdr:from>
      <xdr:col>1</xdr:col>
      <xdr:colOff>114300</xdr:colOff>
      <xdr:row>5</xdr:row>
      <xdr:rowOff>85725</xdr:rowOff>
    </xdr:from>
    <xdr:to>
      <xdr:col>1</xdr:col>
      <xdr:colOff>552450</xdr:colOff>
      <xdr:row>7</xdr:row>
      <xdr:rowOff>38100</xdr:rowOff>
    </xdr:to>
    <xdr:sp>
      <xdr:nvSpPr>
        <xdr:cNvPr id="153" name="Rectangle 1526"/>
        <xdr:cNvSpPr>
          <a:spLocks/>
        </xdr:cNvSpPr>
      </xdr:nvSpPr>
      <xdr:spPr>
        <a:xfrm>
          <a:off x="885825" y="942975"/>
          <a:ext cx="447675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しまむら</a:t>
          </a:r>
        </a:p>
      </xdr:txBody>
    </xdr:sp>
    <xdr:clientData/>
  </xdr:twoCellAnchor>
  <xdr:twoCellAnchor>
    <xdr:from>
      <xdr:col>9</xdr:col>
      <xdr:colOff>152400</xdr:colOff>
      <xdr:row>56</xdr:row>
      <xdr:rowOff>0</xdr:rowOff>
    </xdr:from>
    <xdr:to>
      <xdr:col>9</xdr:col>
      <xdr:colOff>295275</xdr:colOff>
      <xdr:row>56</xdr:row>
      <xdr:rowOff>123825</xdr:rowOff>
    </xdr:to>
    <xdr:sp>
      <xdr:nvSpPr>
        <xdr:cNvPr id="154" name="AutoShape 102"/>
        <xdr:cNvSpPr>
          <a:spLocks/>
        </xdr:cNvSpPr>
      </xdr:nvSpPr>
      <xdr:spPr>
        <a:xfrm>
          <a:off x="7096125" y="96393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58</xdr:row>
      <xdr:rowOff>0</xdr:rowOff>
    </xdr:from>
    <xdr:to>
      <xdr:col>9</xdr:col>
      <xdr:colOff>0</xdr:colOff>
      <xdr:row>60</xdr:row>
      <xdr:rowOff>0</xdr:rowOff>
    </xdr:to>
    <xdr:sp>
      <xdr:nvSpPr>
        <xdr:cNvPr id="155" name="直線コネクタ 1594"/>
        <xdr:cNvSpPr>
          <a:spLocks/>
        </xdr:cNvSpPr>
      </xdr:nvSpPr>
      <xdr:spPr>
        <a:xfrm rot="5400000">
          <a:off x="6943725" y="9982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60</xdr:row>
      <xdr:rowOff>0</xdr:rowOff>
    </xdr:from>
    <xdr:to>
      <xdr:col>8</xdr:col>
      <xdr:colOff>771525</xdr:colOff>
      <xdr:row>63</xdr:row>
      <xdr:rowOff>0</xdr:rowOff>
    </xdr:to>
    <xdr:sp>
      <xdr:nvSpPr>
        <xdr:cNvPr id="156" name="直線コネクタ 1595"/>
        <xdr:cNvSpPr>
          <a:spLocks/>
        </xdr:cNvSpPr>
      </xdr:nvSpPr>
      <xdr:spPr>
        <a:xfrm rot="5400000">
          <a:off x="6943725" y="103251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60</xdr:row>
      <xdr:rowOff>0</xdr:rowOff>
    </xdr:from>
    <xdr:to>
      <xdr:col>8</xdr:col>
      <xdr:colOff>771525</xdr:colOff>
      <xdr:row>60</xdr:row>
      <xdr:rowOff>0</xdr:rowOff>
    </xdr:to>
    <xdr:sp>
      <xdr:nvSpPr>
        <xdr:cNvPr id="157" name="直線コネクタ 1597"/>
        <xdr:cNvSpPr>
          <a:spLocks/>
        </xdr:cNvSpPr>
      </xdr:nvSpPr>
      <xdr:spPr>
        <a:xfrm>
          <a:off x="6619875" y="10325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158" name="直線コネクタ 1602"/>
        <xdr:cNvSpPr>
          <a:spLocks/>
        </xdr:cNvSpPr>
      </xdr:nvSpPr>
      <xdr:spPr>
        <a:xfrm>
          <a:off x="6619875" y="10668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323850</xdr:colOff>
      <xdr:row>60</xdr:row>
      <xdr:rowOff>0</xdr:rowOff>
    </xdr:to>
    <xdr:sp>
      <xdr:nvSpPr>
        <xdr:cNvPr id="159" name="直線コネクタ 1609"/>
        <xdr:cNvSpPr>
          <a:spLocks/>
        </xdr:cNvSpPr>
      </xdr:nvSpPr>
      <xdr:spPr>
        <a:xfrm>
          <a:off x="6943725" y="10325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171450</xdr:rowOff>
    </xdr:from>
    <xdr:to>
      <xdr:col>9</xdr:col>
      <xdr:colOff>323850</xdr:colOff>
      <xdr:row>62</xdr:row>
      <xdr:rowOff>0</xdr:rowOff>
    </xdr:to>
    <xdr:sp>
      <xdr:nvSpPr>
        <xdr:cNvPr id="160" name="直線コネクタ 1610"/>
        <xdr:cNvSpPr>
          <a:spLocks/>
        </xdr:cNvSpPr>
      </xdr:nvSpPr>
      <xdr:spPr>
        <a:xfrm>
          <a:off x="6943725" y="106680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62</xdr:row>
      <xdr:rowOff>142875</xdr:rowOff>
    </xdr:from>
    <xdr:to>
      <xdr:col>9</xdr:col>
      <xdr:colOff>66675</xdr:colOff>
      <xdr:row>63</xdr:row>
      <xdr:rowOff>85725</xdr:rowOff>
    </xdr:to>
    <xdr:sp>
      <xdr:nvSpPr>
        <xdr:cNvPr id="161" name="AutoShape 11"/>
        <xdr:cNvSpPr>
          <a:spLocks/>
        </xdr:cNvSpPr>
      </xdr:nvSpPr>
      <xdr:spPr>
        <a:xfrm>
          <a:off x="6877050" y="10810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9</xdr:col>
      <xdr:colOff>66675</xdr:colOff>
      <xdr:row>60</xdr:row>
      <xdr:rowOff>66675</xdr:rowOff>
    </xdr:to>
    <xdr:sp>
      <xdr:nvSpPr>
        <xdr:cNvPr id="162" name="円/楕円 262"/>
        <xdr:cNvSpPr>
          <a:spLocks/>
        </xdr:cNvSpPr>
      </xdr:nvSpPr>
      <xdr:spPr>
        <a:xfrm>
          <a:off x="6877050" y="102584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66675</xdr:rowOff>
    </xdr:from>
    <xdr:to>
      <xdr:col>9</xdr:col>
      <xdr:colOff>0</xdr:colOff>
      <xdr:row>40</xdr:row>
      <xdr:rowOff>9525</xdr:rowOff>
    </xdr:to>
    <xdr:sp>
      <xdr:nvSpPr>
        <xdr:cNvPr id="163" name="直線コネクタ 73"/>
        <xdr:cNvSpPr>
          <a:spLocks/>
        </xdr:cNvSpPr>
      </xdr:nvSpPr>
      <xdr:spPr>
        <a:xfrm>
          <a:off x="6943725" y="6448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266700</xdr:colOff>
      <xdr:row>37</xdr:row>
      <xdr:rowOff>0</xdr:rowOff>
    </xdr:to>
    <xdr:sp>
      <xdr:nvSpPr>
        <xdr:cNvPr id="164" name="直線コネクタ 363"/>
        <xdr:cNvSpPr>
          <a:spLocks/>
        </xdr:cNvSpPr>
      </xdr:nvSpPr>
      <xdr:spPr>
        <a:xfrm rot="5400000" flipH="1" flipV="1">
          <a:off x="6943725" y="6038850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9525</xdr:rowOff>
    </xdr:from>
    <xdr:to>
      <xdr:col>9</xdr:col>
      <xdr:colOff>66675</xdr:colOff>
      <xdr:row>40</xdr:row>
      <xdr:rowOff>123825</xdr:rowOff>
    </xdr:to>
    <xdr:sp>
      <xdr:nvSpPr>
        <xdr:cNvPr id="165" name="AutoShape 11"/>
        <xdr:cNvSpPr>
          <a:spLocks/>
        </xdr:cNvSpPr>
      </xdr:nvSpPr>
      <xdr:spPr>
        <a:xfrm>
          <a:off x="6877050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0</xdr:colOff>
      <xdr:row>37</xdr:row>
      <xdr:rowOff>0</xdr:rowOff>
    </xdr:to>
    <xdr:sp>
      <xdr:nvSpPr>
        <xdr:cNvPr id="166" name="直線コネクタ 30"/>
        <xdr:cNvSpPr>
          <a:spLocks/>
        </xdr:cNvSpPr>
      </xdr:nvSpPr>
      <xdr:spPr>
        <a:xfrm>
          <a:off x="6943725" y="6038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>
      <xdr:nvSpPr>
        <xdr:cNvPr id="167" name="円/楕円 285"/>
        <xdr:cNvSpPr>
          <a:spLocks/>
        </xdr:cNvSpPr>
      </xdr:nvSpPr>
      <xdr:spPr>
        <a:xfrm>
          <a:off x="687705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45</xdr:row>
      <xdr:rowOff>0</xdr:rowOff>
    </xdr:from>
    <xdr:to>
      <xdr:col>4</xdr:col>
      <xdr:colOff>771525</xdr:colOff>
      <xdr:row>48</xdr:row>
      <xdr:rowOff>0</xdr:rowOff>
    </xdr:to>
    <xdr:sp>
      <xdr:nvSpPr>
        <xdr:cNvPr id="168" name="直線コネクタ 26"/>
        <xdr:cNvSpPr>
          <a:spLocks/>
        </xdr:cNvSpPr>
      </xdr:nvSpPr>
      <xdr:spPr>
        <a:xfrm rot="5400000">
          <a:off x="3857625" y="77533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9525</xdr:rowOff>
    </xdr:from>
    <xdr:to>
      <xdr:col>5</xdr:col>
      <xdr:colOff>9525</xdr:colOff>
      <xdr:row>45</xdr:row>
      <xdr:rowOff>0</xdr:rowOff>
    </xdr:to>
    <xdr:sp>
      <xdr:nvSpPr>
        <xdr:cNvPr id="169" name="直線コネクタ 29"/>
        <xdr:cNvSpPr>
          <a:spLocks/>
        </xdr:cNvSpPr>
      </xdr:nvSpPr>
      <xdr:spPr>
        <a:xfrm flipH="1">
          <a:off x="3857625" y="74199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571500</xdr:colOff>
      <xdr:row>45</xdr:row>
      <xdr:rowOff>0</xdr:rowOff>
    </xdr:to>
    <xdr:sp>
      <xdr:nvSpPr>
        <xdr:cNvPr id="170" name="直線コネクタ 35"/>
        <xdr:cNvSpPr>
          <a:spLocks/>
        </xdr:cNvSpPr>
      </xdr:nvSpPr>
      <xdr:spPr>
        <a:xfrm>
          <a:off x="385762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44</xdr:row>
      <xdr:rowOff>171450</xdr:rowOff>
    </xdr:from>
    <xdr:to>
      <xdr:col>5</xdr:col>
      <xdr:colOff>0</xdr:colOff>
      <xdr:row>45</xdr:row>
      <xdr:rowOff>0</xdr:rowOff>
    </xdr:to>
    <xdr:sp>
      <xdr:nvSpPr>
        <xdr:cNvPr id="171" name="直線コネクタ 37"/>
        <xdr:cNvSpPr>
          <a:spLocks/>
        </xdr:cNvSpPr>
      </xdr:nvSpPr>
      <xdr:spPr>
        <a:xfrm>
          <a:off x="328612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104775</xdr:rowOff>
    </xdr:from>
    <xdr:to>
      <xdr:col>5</xdr:col>
      <xdr:colOff>66675</xdr:colOff>
      <xdr:row>45</xdr:row>
      <xdr:rowOff>66675</xdr:rowOff>
    </xdr:to>
    <xdr:sp>
      <xdr:nvSpPr>
        <xdr:cNvPr id="172" name="円/楕円 262"/>
        <xdr:cNvSpPr>
          <a:spLocks/>
        </xdr:cNvSpPr>
      </xdr:nvSpPr>
      <xdr:spPr>
        <a:xfrm>
          <a:off x="3790950" y="7686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>
      <xdr:nvSpPr>
        <xdr:cNvPr id="173" name="AutoShape 11"/>
        <xdr:cNvSpPr>
          <a:spLocks/>
        </xdr:cNvSpPr>
      </xdr:nvSpPr>
      <xdr:spPr>
        <a:xfrm>
          <a:off x="3790950" y="8267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66675</xdr:rowOff>
    </xdr:from>
    <xdr:to>
      <xdr:col>3</xdr:col>
      <xdr:colOff>0</xdr:colOff>
      <xdr:row>40</xdr:row>
      <xdr:rowOff>0</xdr:rowOff>
    </xdr:to>
    <xdr:sp>
      <xdr:nvSpPr>
        <xdr:cNvPr id="174" name="直線コネクタ 73"/>
        <xdr:cNvSpPr>
          <a:spLocks/>
        </xdr:cNvSpPr>
      </xdr:nvSpPr>
      <xdr:spPr>
        <a:xfrm>
          <a:off x="2314575" y="64484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590550</xdr:colOff>
      <xdr:row>38</xdr:row>
      <xdr:rowOff>85725</xdr:rowOff>
    </xdr:to>
    <xdr:sp>
      <xdr:nvSpPr>
        <xdr:cNvPr id="175" name="直線コネクタ 75"/>
        <xdr:cNvSpPr>
          <a:spLocks/>
        </xdr:cNvSpPr>
      </xdr:nvSpPr>
      <xdr:spPr>
        <a:xfrm>
          <a:off x="2314575" y="6381750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35</xdr:row>
      <xdr:rowOff>76200</xdr:rowOff>
    </xdr:from>
    <xdr:to>
      <xdr:col>3</xdr:col>
      <xdr:colOff>0</xdr:colOff>
      <xdr:row>37</xdr:row>
      <xdr:rowOff>0</xdr:rowOff>
    </xdr:to>
    <xdr:sp>
      <xdr:nvSpPr>
        <xdr:cNvPr id="176" name="直線コネクタ 76"/>
        <xdr:cNvSpPr>
          <a:spLocks/>
        </xdr:cNvSpPr>
      </xdr:nvSpPr>
      <xdr:spPr>
        <a:xfrm>
          <a:off x="1695450" y="6115050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177" name="AutoShape 11"/>
        <xdr:cNvSpPr>
          <a:spLocks/>
        </xdr:cNvSpPr>
      </xdr:nvSpPr>
      <xdr:spPr>
        <a:xfrm>
          <a:off x="2247900" y="6896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35</xdr:row>
      <xdr:rowOff>28575</xdr:rowOff>
    </xdr:from>
    <xdr:to>
      <xdr:col>3</xdr:col>
      <xdr:colOff>0</xdr:colOff>
      <xdr:row>37</xdr:row>
      <xdr:rowOff>0</xdr:rowOff>
    </xdr:to>
    <xdr:sp>
      <xdr:nvSpPr>
        <xdr:cNvPr id="178" name="直線コネクタ 30"/>
        <xdr:cNvSpPr>
          <a:spLocks/>
        </xdr:cNvSpPr>
      </xdr:nvSpPr>
      <xdr:spPr>
        <a:xfrm>
          <a:off x="2314575" y="6067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36</xdr:row>
      <xdr:rowOff>104775</xdr:rowOff>
    </xdr:from>
    <xdr:to>
      <xdr:col>3</xdr:col>
      <xdr:colOff>66675</xdr:colOff>
      <xdr:row>37</xdr:row>
      <xdr:rowOff>66675</xdr:rowOff>
    </xdr:to>
    <xdr:sp>
      <xdr:nvSpPr>
        <xdr:cNvPr id="179" name="円/楕円 273"/>
        <xdr:cNvSpPr>
          <a:spLocks/>
        </xdr:cNvSpPr>
      </xdr:nvSpPr>
      <xdr:spPr>
        <a:xfrm>
          <a:off x="224790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9525</xdr:rowOff>
    </xdr:from>
    <xdr:to>
      <xdr:col>19</xdr:col>
      <xdr:colOff>0</xdr:colOff>
      <xdr:row>53</xdr:row>
      <xdr:rowOff>0</xdr:rowOff>
    </xdr:to>
    <xdr:sp>
      <xdr:nvSpPr>
        <xdr:cNvPr id="180" name="直線コネクタ 30"/>
        <xdr:cNvSpPr>
          <a:spLocks/>
        </xdr:cNvSpPr>
      </xdr:nvSpPr>
      <xdr:spPr>
        <a:xfrm>
          <a:off x="14658975" y="8791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66675</xdr:rowOff>
    </xdr:from>
    <xdr:to>
      <xdr:col>19</xdr:col>
      <xdr:colOff>0</xdr:colOff>
      <xdr:row>56</xdr:row>
      <xdr:rowOff>0</xdr:rowOff>
    </xdr:to>
    <xdr:sp>
      <xdr:nvSpPr>
        <xdr:cNvPr id="181" name="直線コネクタ 87"/>
        <xdr:cNvSpPr>
          <a:spLocks/>
        </xdr:cNvSpPr>
      </xdr:nvSpPr>
      <xdr:spPr>
        <a:xfrm rot="5400000">
          <a:off x="14658975" y="9191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66675</xdr:rowOff>
    </xdr:from>
    <xdr:to>
      <xdr:col>19</xdr:col>
      <xdr:colOff>628650</xdr:colOff>
      <xdr:row>53</xdr:row>
      <xdr:rowOff>0</xdr:rowOff>
    </xdr:to>
    <xdr:sp>
      <xdr:nvSpPr>
        <xdr:cNvPr id="182" name="直線コネクタ 89"/>
        <xdr:cNvSpPr>
          <a:spLocks/>
        </xdr:cNvSpPr>
      </xdr:nvSpPr>
      <xdr:spPr>
        <a:xfrm flipV="1">
          <a:off x="14658975" y="8848725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53</xdr:row>
      <xdr:rowOff>0</xdr:rowOff>
    </xdr:from>
    <xdr:to>
      <xdr:col>19</xdr:col>
      <xdr:colOff>0</xdr:colOff>
      <xdr:row>54</xdr:row>
      <xdr:rowOff>104775</xdr:rowOff>
    </xdr:to>
    <xdr:sp>
      <xdr:nvSpPr>
        <xdr:cNvPr id="183" name="直線コネクタ 90"/>
        <xdr:cNvSpPr>
          <a:spLocks/>
        </xdr:cNvSpPr>
      </xdr:nvSpPr>
      <xdr:spPr>
        <a:xfrm flipV="1">
          <a:off x="14049375" y="9124950"/>
          <a:ext cx="609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104775</xdr:rowOff>
    </xdr:from>
    <xdr:to>
      <xdr:col>19</xdr:col>
      <xdr:colOff>66675</xdr:colOff>
      <xdr:row>53</xdr:row>
      <xdr:rowOff>66675</xdr:rowOff>
    </xdr:to>
    <xdr:sp>
      <xdr:nvSpPr>
        <xdr:cNvPr id="184" name="円/楕円 272"/>
        <xdr:cNvSpPr>
          <a:spLocks/>
        </xdr:cNvSpPr>
      </xdr:nvSpPr>
      <xdr:spPr>
        <a:xfrm>
          <a:off x="14592300" y="90582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>
      <xdr:nvSpPr>
        <xdr:cNvPr id="185" name="AutoShape 11"/>
        <xdr:cNvSpPr>
          <a:spLocks/>
        </xdr:cNvSpPr>
      </xdr:nvSpPr>
      <xdr:spPr>
        <a:xfrm>
          <a:off x="14592300" y="963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19</xdr:row>
      <xdr:rowOff>0</xdr:rowOff>
    </xdr:from>
    <xdr:to>
      <xdr:col>2</xdr:col>
      <xdr:colOff>771525</xdr:colOff>
      <xdr:row>21</xdr:row>
      <xdr:rowOff>0</xdr:rowOff>
    </xdr:to>
    <xdr:sp>
      <xdr:nvSpPr>
        <xdr:cNvPr id="186" name="直線コネクタ 363"/>
        <xdr:cNvSpPr>
          <a:spLocks/>
        </xdr:cNvSpPr>
      </xdr:nvSpPr>
      <xdr:spPr>
        <a:xfrm flipH="1" flipV="1">
          <a:off x="2076450" y="3257550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9525</xdr:colOff>
      <xdr:row>21</xdr:row>
      <xdr:rowOff>0</xdr:rowOff>
    </xdr:to>
    <xdr:sp>
      <xdr:nvSpPr>
        <xdr:cNvPr id="187" name="直線コネクタ 30"/>
        <xdr:cNvSpPr>
          <a:spLocks/>
        </xdr:cNvSpPr>
      </xdr:nvSpPr>
      <xdr:spPr>
        <a:xfrm flipH="1">
          <a:off x="2314575" y="3267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22</xdr:row>
      <xdr:rowOff>123825</xdr:rowOff>
    </xdr:from>
    <xdr:to>
      <xdr:col>3</xdr:col>
      <xdr:colOff>0</xdr:colOff>
      <xdr:row>24</xdr:row>
      <xdr:rowOff>0</xdr:rowOff>
    </xdr:to>
    <xdr:sp>
      <xdr:nvSpPr>
        <xdr:cNvPr id="188" name="直線コネクタ 26"/>
        <xdr:cNvSpPr>
          <a:spLocks/>
        </xdr:cNvSpPr>
      </xdr:nvSpPr>
      <xdr:spPr>
        <a:xfrm flipH="1">
          <a:off x="2314575" y="38957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47625</xdr:rowOff>
    </xdr:to>
    <xdr:sp>
      <xdr:nvSpPr>
        <xdr:cNvPr id="189" name="直線コネクタ 285"/>
        <xdr:cNvSpPr>
          <a:spLocks/>
        </xdr:cNvSpPr>
      </xdr:nvSpPr>
      <xdr:spPr>
        <a:xfrm rot="5400000">
          <a:off x="2314575" y="36004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>
      <xdr:nvSpPr>
        <xdr:cNvPr id="190" name="円/楕円 288"/>
        <xdr:cNvSpPr>
          <a:spLocks/>
        </xdr:cNvSpPr>
      </xdr:nvSpPr>
      <xdr:spPr>
        <a:xfrm>
          <a:off x="22479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>
      <xdr:nvSpPr>
        <xdr:cNvPr id="191" name="AutoShape 11"/>
        <xdr:cNvSpPr>
          <a:spLocks/>
        </xdr:cNvSpPr>
      </xdr:nvSpPr>
      <xdr:spPr>
        <a:xfrm>
          <a:off x="2247900" y="415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53</xdr:row>
      <xdr:rowOff>0</xdr:rowOff>
    </xdr:from>
    <xdr:to>
      <xdr:col>2</xdr:col>
      <xdr:colOff>771525</xdr:colOff>
      <xdr:row>56</xdr:row>
      <xdr:rowOff>0</xdr:rowOff>
    </xdr:to>
    <xdr:sp>
      <xdr:nvSpPr>
        <xdr:cNvPr id="192" name="直線コネクタ 123"/>
        <xdr:cNvSpPr>
          <a:spLocks/>
        </xdr:cNvSpPr>
      </xdr:nvSpPr>
      <xdr:spPr>
        <a:xfrm rot="5400000">
          <a:off x="2314575" y="912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193" name="AutoShape 11"/>
        <xdr:cNvSpPr>
          <a:spLocks/>
        </xdr:cNvSpPr>
      </xdr:nvSpPr>
      <xdr:spPr>
        <a:xfrm>
          <a:off x="2247900" y="963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9525</xdr:rowOff>
    </xdr:from>
    <xdr:to>
      <xdr:col>3</xdr:col>
      <xdr:colOff>0</xdr:colOff>
      <xdr:row>52</xdr:row>
      <xdr:rowOff>85725</xdr:rowOff>
    </xdr:to>
    <xdr:sp>
      <xdr:nvSpPr>
        <xdr:cNvPr id="194" name="直線コネクタ 30"/>
        <xdr:cNvSpPr>
          <a:spLocks/>
        </xdr:cNvSpPr>
      </xdr:nvSpPr>
      <xdr:spPr>
        <a:xfrm>
          <a:off x="2314575" y="8791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0</xdr:colOff>
      <xdr:row>53</xdr:row>
      <xdr:rowOff>0</xdr:rowOff>
    </xdr:to>
    <xdr:sp>
      <xdr:nvSpPr>
        <xdr:cNvPr id="195" name="直線コネクタ 26"/>
        <xdr:cNvSpPr>
          <a:spLocks/>
        </xdr:cNvSpPr>
      </xdr:nvSpPr>
      <xdr:spPr>
        <a:xfrm>
          <a:off x="2314575" y="90392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53</xdr:row>
      <xdr:rowOff>66675</xdr:rowOff>
    </xdr:from>
    <xdr:to>
      <xdr:col>3</xdr:col>
      <xdr:colOff>581025</xdr:colOff>
      <xdr:row>53</xdr:row>
      <xdr:rowOff>76200</xdr:rowOff>
    </xdr:to>
    <xdr:sp>
      <xdr:nvSpPr>
        <xdr:cNvPr id="196" name="直線コネクタ 239"/>
        <xdr:cNvSpPr>
          <a:spLocks/>
        </xdr:cNvSpPr>
      </xdr:nvSpPr>
      <xdr:spPr>
        <a:xfrm flipV="1">
          <a:off x="1695450" y="9191625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53</xdr:row>
      <xdr:rowOff>9525</xdr:rowOff>
    </xdr:from>
    <xdr:to>
      <xdr:col>3</xdr:col>
      <xdr:colOff>66675</xdr:colOff>
      <xdr:row>53</xdr:row>
      <xdr:rowOff>142875</xdr:rowOff>
    </xdr:to>
    <xdr:sp>
      <xdr:nvSpPr>
        <xdr:cNvPr id="197" name="円/楕円 278"/>
        <xdr:cNvSpPr>
          <a:spLocks/>
        </xdr:cNvSpPr>
      </xdr:nvSpPr>
      <xdr:spPr>
        <a:xfrm>
          <a:off x="2247900" y="913447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9525</xdr:rowOff>
    </xdr:from>
    <xdr:to>
      <xdr:col>1</xdr:col>
      <xdr:colOff>0</xdr:colOff>
      <xdr:row>62</xdr:row>
      <xdr:rowOff>9525</xdr:rowOff>
    </xdr:to>
    <xdr:sp>
      <xdr:nvSpPr>
        <xdr:cNvPr id="198" name="直線コネクタ 30"/>
        <xdr:cNvSpPr>
          <a:spLocks/>
        </xdr:cNvSpPr>
      </xdr:nvSpPr>
      <xdr:spPr>
        <a:xfrm rot="5400000">
          <a:off x="771525" y="1016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123825</xdr:rowOff>
    </xdr:from>
    <xdr:to>
      <xdr:col>1</xdr:col>
      <xdr:colOff>0</xdr:colOff>
      <xdr:row>64</xdr:row>
      <xdr:rowOff>66675</xdr:rowOff>
    </xdr:to>
    <xdr:sp>
      <xdr:nvSpPr>
        <xdr:cNvPr id="199" name="直線コネクタ 87"/>
        <xdr:cNvSpPr>
          <a:spLocks/>
        </xdr:cNvSpPr>
      </xdr:nvSpPr>
      <xdr:spPr>
        <a:xfrm rot="5400000">
          <a:off x="771525" y="10620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66675</xdr:rowOff>
    </xdr:from>
    <xdr:to>
      <xdr:col>1</xdr:col>
      <xdr:colOff>628650</xdr:colOff>
      <xdr:row>62</xdr:row>
      <xdr:rowOff>0</xdr:rowOff>
    </xdr:to>
    <xdr:sp>
      <xdr:nvSpPr>
        <xdr:cNvPr id="200" name="直線コネクタ 89"/>
        <xdr:cNvSpPr>
          <a:spLocks/>
        </xdr:cNvSpPr>
      </xdr:nvSpPr>
      <xdr:spPr>
        <a:xfrm flipV="1">
          <a:off x="771525" y="10391775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61</xdr:row>
      <xdr:rowOff>104775</xdr:rowOff>
    </xdr:from>
    <xdr:to>
      <xdr:col>1</xdr:col>
      <xdr:colOff>66675</xdr:colOff>
      <xdr:row>62</xdr:row>
      <xdr:rowOff>66675</xdr:rowOff>
    </xdr:to>
    <xdr:sp>
      <xdr:nvSpPr>
        <xdr:cNvPr id="201" name="円/楕円 272"/>
        <xdr:cNvSpPr>
          <a:spLocks/>
        </xdr:cNvSpPr>
      </xdr:nvSpPr>
      <xdr:spPr>
        <a:xfrm>
          <a:off x="704850" y="106013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202" name="AutoShape 11"/>
        <xdr:cNvSpPr>
          <a:spLocks/>
        </xdr:cNvSpPr>
      </xdr:nvSpPr>
      <xdr:spPr>
        <a:xfrm>
          <a:off x="704850" y="11010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66675</xdr:rowOff>
    </xdr:from>
    <xdr:to>
      <xdr:col>1</xdr:col>
      <xdr:colOff>0</xdr:colOff>
      <xdr:row>32</xdr:row>
      <xdr:rowOff>0</xdr:rowOff>
    </xdr:to>
    <xdr:sp>
      <xdr:nvSpPr>
        <xdr:cNvPr id="203" name="直線コネクタ 73"/>
        <xdr:cNvSpPr>
          <a:spLocks/>
        </xdr:cNvSpPr>
      </xdr:nvSpPr>
      <xdr:spPr>
        <a:xfrm>
          <a:off x="771525" y="5076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590550</xdr:colOff>
      <xdr:row>30</xdr:row>
      <xdr:rowOff>85725</xdr:rowOff>
    </xdr:to>
    <xdr:sp>
      <xdr:nvSpPr>
        <xdr:cNvPr id="204" name="直線コネクタ 75"/>
        <xdr:cNvSpPr>
          <a:spLocks/>
        </xdr:cNvSpPr>
      </xdr:nvSpPr>
      <xdr:spPr>
        <a:xfrm>
          <a:off x="771525" y="5010150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76200</xdr:rowOff>
    </xdr:from>
    <xdr:to>
      <xdr:col>1</xdr:col>
      <xdr:colOff>0</xdr:colOff>
      <xdr:row>29</xdr:row>
      <xdr:rowOff>0</xdr:rowOff>
    </xdr:to>
    <xdr:sp>
      <xdr:nvSpPr>
        <xdr:cNvPr id="205" name="直線コネクタ 76"/>
        <xdr:cNvSpPr>
          <a:spLocks/>
        </xdr:cNvSpPr>
      </xdr:nvSpPr>
      <xdr:spPr>
        <a:xfrm>
          <a:off x="152400" y="4743450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28</xdr:row>
      <xdr:rowOff>104775</xdr:rowOff>
    </xdr:from>
    <xdr:to>
      <xdr:col>1</xdr:col>
      <xdr:colOff>66675</xdr:colOff>
      <xdr:row>29</xdr:row>
      <xdr:rowOff>66675</xdr:rowOff>
    </xdr:to>
    <xdr:sp>
      <xdr:nvSpPr>
        <xdr:cNvPr id="206" name="円/楕円 273"/>
        <xdr:cNvSpPr>
          <a:spLocks/>
        </xdr:cNvSpPr>
      </xdr:nvSpPr>
      <xdr:spPr>
        <a:xfrm>
          <a:off x="704850" y="4943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207" name="AutoShape 11"/>
        <xdr:cNvSpPr>
          <a:spLocks/>
        </xdr:cNvSpPr>
      </xdr:nvSpPr>
      <xdr:spPr>
        <a:xfrm>
          <a:off x="704850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76200</xdr:rowOff>
    </xdr:from>
    <xdr:to>
      <xdr:col>1</xdr:col>
      <xdr:colOff>495300</xdr:colOff>
      <xdr:row>31</xdr:row>
      <xdr:rowOff>114300</xdr:rowOff>
    </xdr:to>
    <xdr:sp>
      <xdr:nvSpPr>
        <xdr:cNvPr id="208" name="Rectangle 1526"/>
        <xdr:cNvSpPr>
          <a:spLocks/>
        </xdr:cNvSpPr>
      </xdr:nvSpPr>
      <xdr:spPr>
        <a:xfrm>
          <a:off x="847725" y="5257800"/>
          <a:ext cx="41910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28</xdr:row>
      <xdr:rowOff>28575</xdr:rowOff>
    </xdr:to>
    <xdr:sp>
      <xdr:nvSpPr>
        <xdr:cNvPr id="209" name="Line 372"/>
        <xdr:cNvSpPr>
          <a:spLocks/>
        </xdr:cNvSpPr>
      </xdr:nvSpPr>
      <xdr:spPr>
        <a:xfrm flipV="1">
          <a:off x="10029825" y="4543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28575</xdr:rowOff>
    </xdr:from>
    <xdr:to>
      <xdr:col>13</xdr:col>
      <xdr:colOff>0</xdr:colOff>
      <xdr:row>32</xdr:row>
      <xdr:rowOff>0</xdr:rowOff>
    </xdr:to>
    <xdr:sp>
      <xdr:nvSpPr>
        <xdr:cNvPr id="210" name="Line 1437"/>
        <xdr:cNvSpPr>
          <a:spLocks/>
        </xdr:cNvSpPr>
      </xdr:nvSpPr>
      <xdr:spPr>
        <a:xfrm>
          <a:off x="10029825" y="48672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30</xdr:row>
      <xdr:rowOff>76200</xdr:rowOff>
    </xdr:from>
    <xdr:to>
      <xdr:col>13</xdr:col>
      <xdr:colOff>381000</xdr:colOff>
      <xdr:row>31</xdr:row>
      <xdr:rowOff>104775</xdr:rowOff>
    </xdr:to>
    <xdr:grpSp>
      <xdr:nvGrpSpPr>
        <xdr:cNvPr id="211" name="グループ化 731"/>
        <xdr:cNvGrpSpPr>
          <a:grpSpLocks/>
        </xdr:cNvGrpSpPr>
      </xdr:nvGrpSpPr>
      <xdr:grpSpPr>
        <a:xfrm rot="5571100">
          <a:off x="9572625" y="5257800"/>
          <a:ext cx="838200" cy="200025"/>
          <a:chOff x="12880648" y="3292750"/>
          <a:chExt cx="192604" cy="848382"/>
        </a:xfrm>
        <a:solidFill>
          <a:srgbClr val="FFFFFF"/>
        </a:solidFill>
      </xdr:grpSpPr>
    </xdr:grpSp>
    <xdr:clientData/>
  </xdr:twoCellAnchor>
  <xdr:twoCellAnchor>
    <xdr:from>
      <xdr:col>12</xdr:col>
      <xdr:colOff>704850</xdr:colOff>
      <xdr:row>32</xdr:row>
      <xdr:rowOff>9525</xdr:rowOff>
    </xdr:from>
    <xdr:to>
      <xdr:col>13</xdr:col>
      <xdr:colOff>66675</xdr:colOff>
      <xdr:row>32</xdr:row>
      <xdr:rowOff>123825</xdr:rowOff>
    </xdr:to>
    <xdr:sp>
      <xdr:nvSpPr>
        <xdr:cNvPr id="218" name="AutoShape 11"/>
        <xdr:cNvSpPr>
          <a:spLocks/>
        </xdr:cNvSpPr>
      </xdr:nvSpPr>
      <xdr:spPr>
        <a:xfrm>
          <a:off x="9963150" y="5534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37</xdr:row>
      <xdr:rowOff>76200</xdr:rowOff>
    </xdr:from>
    <xdr:to>
      <xdr:col>13</xdr:col>
      <xdr:colOff>542925</xdr:colOff>
      <xdr:row>39</xdr:row>
      <xdr:rowOff>0</xdr:rowOff>
    </xdr:to>
    <xdr:sp>
      <xdr:nvSpPr>
        <xdr:cNvPr id="219" name="Rectangle 481"/>
        <xdr:cNvSpPr>
          <a:spLocks/>
        </xdr:cNvSpPr>
      </xdr:nvSpPr>
      <xdr:spPr>
        <a:xfrm>
          <a:off x="10134600" y="6457950"/>
          <a:ext cx="447675" cy="2667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GS</a:t>
          </a:r>
        </a:p>
      </xdr:txBody>
    </xdr:sp>
    <xdr:clientData/>
  </xdr:twoCellAnchor>
  <xdr:twoCellAnchor>
    <xdr:from>
      <xdr:col>12</xdr:col>
      <xdr:colOff>771525</xdr:colOff>
      <xdr:row>37</xdr:row>
      <xdr:rowOff>0</xdr:rowOff>
    </xdr:from>
    <xdr:to>
      <xdr:col>12</xdr:col>
      <xdr:colOff>771525</xdr:colOff>
      <xdr:row>40</xdr:row>
      <xdr:rowOff>0</xdr:rowOff>
    </xdr:to>
    <xdr:sp>
      <xdr:nvSpPr>
        <xdr:cNvPr id="220" name="直線コネクタ 26"/>
        <xdr:cNvSpPr>
          <a:spLocks/>
        </xdr:cNvSpPr>
      </xdr:nvSpPr>
      <xdr:spPr>
        <a:xfrm rot="5400000">
          <a:off x="10029825" y="6381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771525</xdr:colOff>
      <xdr:row>35</xdr:row>
      <xdr:rowOff>9525</xdr:rowOff>
    </xdr:from>
    <xdr:to>
      <xdr:col>13</xdr:col>
      <xdr:colOff>0</xdr:colOff>
      <xdr:row>37</xdr:row>
      <xdr:rowOff>0</xdr:rowOff>
    </xdr:to>
    <xdr:sp>
      <xdr:nvSpPr>
        <xdr:cNvPr id="221" name="直線コネクタ 29"/>
        <xdr:cNvSpPr>
          <a:spLocks/>
        </xdr:cNvSpPr>
      </xdr:nvSpPr>
      <xdr:spPr>
        <a:xfrm flipH="1">
          <a:off x="10029825" y="6048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571500</xdr:colOff>
      <xdr:row>37</xdr:row>
      <xdr:rowOff>0</xdr:rowOff>
    </xdr:to>
    <xdr:sp>
      <xdr:nvSpPr>
        <xdr:cNvPr id="222" name="直線コネクタ 35"/>
        <xdr:cNvSpPr>
          <a:spLocks/>
        </xdr:cNvSpPr>
      </xdr:nvSpPr>
      <xdr:spPr>
        <a:xfrm>
          <a:off x="10029825" y="638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36</xdr:row>
      <xdr:rowOff>171450</xdr:rowOff>
    </xdr:from>
    <xdr:to>
      <xdr:col>13</xdr:col>
      <xdr:colOff>0</xdr:colOff>
      <xdr:row>37</xdr:row>
      <xdr:rowOff>0</xdr:rowOff>
    </xdr:to>
    <xdr:sp>
      <xdr:nvSpPr>
        <xdr:cNvPr id="223" name="直線コネクタ 37"/>
        <xdr:cNvSpPr>
          <a:spLocks/>
        </xdr:cNvSpPr>
      </xdr:nvSpPr>
      <xdr:spPr>
        <a:xfrm>
          <a:off x="9458325" y="638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36</xdr:row>
      <xdr:rowOff>104775</xdr:rowOff>
    </xdr:from>
    <xdr:to>
      <xdr:col>13</xdr:col>
      <xdr:colOff>66675</xdr:colOff>
      <xdr:row>37</xdr:row>
      <xdr:rowOff>66675</xdr:rowOff>
    </xdr:to>
    <xdr:sp>
      <xdr:nvSpPr>
        <xdr:cNvPr id="224" name="円/楕円 262"/>
        <xdr:cNvSpPr>
          <a:spLocks/>
        </xdr:cNvSpPr>
      </xdr:nvSpPr>
      <xdr:spPr>
        <a:xfrm>
          <a:off x="996315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40</xdr:row>
      <xdr:rowOff>9525</xdr:rowOff>
    </xdr:from>
    <xdr:to>
      <xdr:col>13</xdr:col>
      <xdr:colOff>66675</xdr:colOff>
      <xdr:row>40</xdr:row>
      <xdr:rowOff>123825</xdr:rowOff>
    </xdr:to>
    <xdr:sp>
      <xdr:nvSpPr>
        <xdr:cNvPr id="225" name="AutoShape 11"/>
        <xdr:cNvSpPr>
          <a:spLocks/>
        </xdr:cNvSpPr>
      </xdr:nvSpPr>
      <xdr:spPr>
        <a:xfrm>
          <a:off x="9963150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66675</xdr:rowOff>
    </xdr:from>
    <xdr:to>
      <xdr:col>13</xdr:col>
      <xdr:colOff>0</xdr:colOff>
      <xdr:row>48</xdr:row>
      <xdr:rowOff>0</xdr:rowOff>
    </xdr:to>
    <xdr:sp>
      <xdr:nvSpPr>
        <xdr:cNvPr id="226" name="直線コネクタ 73"/>
        <xdr:cNvSpPr>
          <a:spLocks/>
        </xdr:cNvSpPr>
      </xdr:nvSpPr>
      <xdr:spPr>
        <a:xfrm>
          <a:off x="10029825" y="7820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590550</xdr:colOff>
      <xdr:row>46</xdr:row>
      <xdr:rowOff>85725</xdr:rowOff>
    </xdr:to>
    <xdr:sp>
      <xdr:nvSpPr>
        <xdr:cNvPr id="227" name="直線コネクタ 75"/>
        <xdr:cNvSpPr>
          <a:spLocks/>
        </xdr:cNvSpPr>
      </xdr:nvSpPr>
      <xdr:spPr>
        <a:xfrm>
          <a:off x="10029825" y="7753350"/>
          <a:ext cx="5905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43</xdr:row>
      <xdr:rowOff>76200</xdr:rowOff>
    </xdr:from>
    <xdr:to>
      <xdr:col>13</xdr:col>
      <xdr:colOff>0</xdr:colOff>
      <xdr:row>45</xdr:row>
      <xdr:rowOff>0</xdr:rowOff>
    </xdr:to>
    <xdr:sp>
      <xdr:nvSpPr>
        <xdr:cNvPr id="228" name="直線コネクタ 76"/>
        <xdr:cNvSpPr>
          <a:spLocks/>
        </xdr:cNvSpPr>
      </xdr:nvSpPr>
      <xdr:spPr>
        <a:xfrm>
          <a:off x="9410700" y="7486650"/>
          <a:ext cx="619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44</xdr:row>
      <xdr:rowOff>104775</xdr:rowOff>
    </xdr:from>
    <xdr:to>
      <xdr:col>13</xdr:col>
      <xdr:colOff>66675</xdr:colOff>
      <xdr:row>45</xdr:row>
      <xdr:rowOff>66675</xdr:rowOff>
    </xdr:to>
    <xdr:sp>
      <xdr:nvSpPr>
        <xdr:cNvPr id="229" name="円/楕円 273"/>
        <xdr:cNvSpPr>
          <a:spLocks/>
        </xdr:cNvSpPr>
      </xdr:nvSpPr>
      <xdr:spPr>
        <a:xfrm>
          <a:off x="9963150" y="7686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48</xdr:row>
      <xdr:rowOff>0</xdr:rowOff>
    </xdr:from>
    <xdr:to>
      <xdr:col>13</xdr:col>
      <xdr:colOff>66675</xdr:colOff>
      <xdr:row>48</xdr:row>
      <xdr:rowOff>123825</xdr:rowOff>
    </xdr:to>
    <xdr:sp>
      <xdr:nvSpPr>
        <xdr:cNvPr id="230" name="AutoShape 11"/>
        <xdr:cNvSpPr>
          <a:spLocks/>
        </xdr:cNvSpPr>
      </xdr:nvSpPr>
      <xdr:spPr>
        <a:xfrm>
          <a:off x="9963150" y="8267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771525</xdr:colOff>
      <xdr:row>53</xdr:row>
      <xdr:rowOff>0</xdr:rowOff>
    </xdr:from>
    <xdr:to>
      <xdr:col>12</xdr:col>
      <xdr:colOff>771525</xdr:colOff>
      <xdr:row>56</xdr:row>
      <xdr:rowOff>0</xdr:rowOff>
    </xdr:to>
    <xdr:sp>
      <xdr:nvSpPr>
        <xdr:cNvPr id="231" name="直線コネクタ 26"/>
        <xdr:cNvSpPr>
          <a:spLocks/>
        </xdr:cNvSpPr>
      </xdr:nvSpPr>
      <xdr:spPr>
        <a:xfrm rot="5400000">
          <a:off x="10029825" y="912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9525</xdr:rowOff>
    </xdr:from>
    <xdr:to>
      <xdr:col>13</xdr:col>
      <xdr:colOff>9525</xdr:colOff>
      <xdr:row>52</xdr:row>
      <xdr:rowOff>161925</xdr:rowOff>
    </xdr:to>
    <xdr:sp>
      <xdr:nvSpPr>
        <xdr:cNvPr id="232" name="直線コネクタ 29"/>
        <xdr:cNvSpPr>
          <a:spLocks/>
        </xdr:cNvSpPr>
      </xdr:nvSpPr>
      <xdr:spPr>
        <a:xfrm flipH="1">
          <a:off x="10029825" y="87915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52</xdr:row>
      <xdr:rowOff>171450</xdr:rowOff>
    </xdr:from>
    <xdr:to>
      <xdr:col>13</xdr:col>
      <xdr:colOff>0</xdr:colOff>
      <xdr:row>53</xdr:row>
      <xdr:rowOff>0</xdr:rowOff>
    </xdr:to>
    <xdr:sp>
      <xdr:nvSpPr>
        <xdr:cNvPr id="233" name="直線コネクタ 37"/>
        <xdr:cNvSpPr>
          <a:spLocks/>
        </xdr:cNvSpPr>
      </xdr:nvSpPr>
      <xdr:spPr>
        <a:xfrm>
          <a:off x="94583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52</xdr:row>
      <xdr:rowOff>104775</xdr:rowOff>
    </xdr:from>
    <xdr:to>
      <xdr:col>13</xdr:col>
      <xdr:colOff>66675</xdr:colOff>
      <xdr:row>53</xdr:row>
      <xdr:rowOff>66675</xdr:rowOff>
    </xdr:to>
    <xdr:sp>
      <xdr:nvSpPr>
        <xdr:cNvPr id="234" name="円/楕円 267"/>
        <xdr:cNvSpPr>
          <a:spLocks/>
        </xdr:cNvSpPr>
      </xdr:nvSpPr>
      <xdr:spPr>
        <a:xfrm>
          <a:off x="9963150" y="90582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56</xdr:row>
      <xdr:rowOff>9525</xdr:rowOff>
    </xdr:from>
    <xdr:to>
      <xdr:col>13</xdr:col>
      <xdr:colOff>66675</xdr:colOff>
      <xdr:row>56</xdr:row>
      <xdr:rowOff>123825</xdr:rowOff>
    </xdr:to>
    <xdr:sp>
      <xdr:nvSpPr>
        <xdr:cNvPr id="235" name="AutoShape 11"/>
        <xdr:cNvSpPr>
          <a:spLocks/>
        </xdr:cNvSpPr>
      </xdr:nvSpPr>
      <xdr:spPr>
        <a:xfrm>
          <a:off x="9963150" y="964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771525</xdr:colOff>
      <xdr:row>61</xdr:row>
      <xdr:rowOff>0</xdr:rowOff>
    </xdr:from>
    <xdr:to>
      <xdr:col>12</xdr:col>
      <xdr:colOff>771525</xdr:colOff>
      <xdr:row>64</xdr:row>
      <xdr:rowOff>0</xdr:rowOff>
    </xdr:to>
    <xdr:sp>
      <xdr:nvSpPr>
        <xdr:cNvPr id="236" name="直線コネクタ 26"/>
        <xdr:cNvSpPr>
          <a:spLocks/>
        </xdr:cNvSpPr>
      </xdr:nvSpPr>
      <xdr:spPr>
        <a:xfrm rot="5400000">
          <a:off x="10029825" y="104965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9525</xdr:rowOff>
    </xdr:from>
    <xdr:to>
      <xdr:col>13</xdr:col>
      <xdr:colOff>9525</xdr:colOff>
      <xdr:row>61</xdr:row>
      <xdr:rowOff>0</xdr:rowOff>
    </xdr:to>
    <xdr:sp>
      <xdr:nvSpPr>
        <xdr:cNvPr id="237" name="直線コネクタ 29"/>
        <xdr:cNvSpPr>
          <a:spLocks/>
        </xdr:cNvSpPr>
      </xdr:nvSpPr>
      <xdr:spPr>
        <a:xfrm flipH="1">
          <a:off x="10029825" y="101631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9525</xdr:rowOff>
    </xdr:from>
    <xdr:to>
      <xdr:col>13</xdr:col>
      <xdr:colOff>66675</xdr:colOff>
      <xdr:row>64</xdr:row>
      <xdr:rowOff>123825</xdr:rowOff>
    </xdr:to>
    <xdr:sp>
      <xdr:nvSpPr>
        <xdr:cNvPr id="238" name="AutoShape 11"/>
        <xdr:cNvSpPr>
          <a:spLocks/>
        </xdr:cNvSpPr>
      </xdr:nvSpPr>
      <xdr:spPr>
        <a:xfrm>
          <a:off x="9963150" y="11020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60</xdr:row>
      <xdr:rowOff>114300</xdr:rowOff>
    </xdr:from>
    <xdr:to>
      <xdr:col>13</xdr:col>
      <xdr:colOff>66675</xdr:colOff>
      <xdr:row>61</xdr:row>
      <xdr:rowOff>76200</xdr:rowOff>
    </xdr:to>
    <xdr:sp>
      <xdr:nvSpPr>
        <xdr:cNvPr id="239" name="Oval 115"/>
        <xdr:cNvSpPr>
          <a:spLocks/>
        </xdr:cNvSpPr>
      </xdr:nvSpPr>
      <xdr:spPr>
        <a:xfrm>
          <a:off x="9963150" y="104394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61</xdr:row>
      <xdr:rowOff>114300</xdr:rowOff>
    </xdr:from>
    <xdr:to>
      <xdr:col>12</xdr:col>
      <xdr:colOff>657225</xdr:colOff>
      <xdr:row>62</xdr:row>
      <xdr:rowOff>152400</xdr:rowOff>
    </xdr:to>
    <xdr:sp>
      <xdr:nvSpPr>
        <xdr:cNvPr id="240" name="Rectangle 1526"/>
        <xdr:cNvSpPr>
          <a:spLocks/>
        </xdr:cNvSpPr>
      </xdr:nvSpPr>
      <xdr:spPr>
        <a:xfrm>
          <a:off x="9486900" y="10610850"/>
          <a:ext cx="4286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とんかつ屋</a:t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0</xdr:rowOff>
    </xdr:to>
    <xdr:sp>
      <xdr:nvSpPr>
        <xdr:cNvPr id="241" name="直線コネクタ 30"/>
        <xdr:cNvSpPr>
          <a:spLocks/>
        </xdr:cNvSpPr>
      </xdr:nvSpPr>
      <xdr:spPr>
        <a:xfrm>
          <a:off x="11572875" y="523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66675</xdr:rowOff>
    </xdr:from>
    <xdr:to>
      <xdr:col>15</xdr:col>
      <xdr:colOff>0</xdr:colOff>
      <xdr:row>8</xdr:row>
      <xdr:rowOff>9525</xdr:rowOff>
    </xdr:to>
    <xdr:sp>
      <xdr:nvSpPr>
        <xdr:cNvPr id="242" name="直線コネクタ 32"/>
        <xdr:cNvSpPr>
          <a:spLocks/>
        </xdr:cNvSpPr>
      </xdr:nvSpPr>
      <xdr:spPr>
        <a:xfrm>
          <a:off x="11572875" y="923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171450</xdr:rowOff>
    </xdr:from>
    <xdr:to>
      <xdr:col>15</xdr:col>
      <xdr:colOff>571500</xdr:colOff>
      <xdr:row>5</xdr:row>
      <xdr:rowOff>0</xdr:rowOff>
    </xdr:to>
    <xdr:sp>
      <xdr:nvSpPr>
        <xdr:cNvPr id="243" name="直線コネクタ 38"/>
        <xdr:cNvSpPr>
          <a:spLocks/>
        </xdr:cNvSpPr>
      </xdr:nvSpPr>
      <xdr:spPr>
        <a:xfrm>
          <a:off x="115728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</xdr:row>
      <xdr:rowOff>171450</xdr:rowOff>
    </xdr:from>
    <xdr:to>
      <xdr:col>15</xdr:col>
      <xdr:colOff>0</xdr:colOff>
      <xdr:row>5</xdr:row>
      <xdr:rowOff>0</xdr:rowOff>
    </xdr:to>
    <xdr:sp>
      <xdr:nvSpPr>
        <xdr:cNvPr id="244" name="直線コネクタ 40"/>
        <xdr:cNvSpPr>
          <a:spLocks/>
        </xdr:cNvSpPr>
      </xdr:nvSpPr>
      <xdr:spPr>
        <a:xfrm>
          <a:off x="11001375" y="85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</xdr:row>
      <xdr:rowOff>104775</xdr:rowOff>
    </xdr:from>
    <xdr:to>
      <xdr:col>15</xdr:col>
      <xdr:colOff>66675</xdr:colOff>
      <xdr:row>5</xdr:row>
      <xdr:rowOff>66675</xdr:rowOff>
    </xdr:to>
    <xdr:sp>
      <xdr:nvSpPr>
        <xdr:cNvPr id="245" name="円/楕円 263"/>
        <xdr:cNvSpPr>
          <a:spLocks/>
        </xdr:cNvSpPr>
      </xdr:nvSpPr>
      <xdr:spPr>
        <a:xfrm>
          <a:off x="11506200" y="790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8</xdr:row>
      <xdr:rowOff>9525</xdr:rowOff>
    </xdr:from>
    <xdr:to>
      <xdr:col>15</xdr:col>
      <xdr:colOff>66675</xdr:colOff>
      <xdr:row>8</xdr:row>
      <xdr:rowOff>123825</xdr:rowOff>
    </xdr:to>
    <xdr:sp>
      <xdr:nvSpPr>
        <xdr:cNvPr id="246" name="AutoShape 11"/>
        <xdr:cNvSpPr>
          <a:spLocks/>
        </xdr:cNvSpPr>
      </xdr:nvSpPr>
      <xdr:spPr>
        <a:xfrm>
          <a:off x="11506200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13</xdr:row>
      <xdr:rowOff>66675</xdr:rowOff>
    </xdr:from>
    <xdr:to>
      <xdr:col>14</xdr:col>
      <xdr:colOff>771525</xdr:colOff>
      <xdr:row>15</xdr:row>
      <xdr:rowOff>142875</xdr:rowOff>
    </xdr:to>
    <xdr:sp>
      <xdr:nvSpPr>
        <xdr:cNvPr id="247" name="直線コネクタ 32"/>
        <xdr:cNvSpPr>
          <a:spLocks/>
        </xdr:cNvSpPr>
      </xdr:nvSpPr>
      <xdr:spPr>
        <a:xfrm>
          <a:off x="11572875" y="2295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104775</xdr:rowOff>
    </xdr:from>
    <xdr:to>
      <xdr:col>15</xdr:col>
      <xdr:colOff>66675</xdr:colOff>
      <xdr:row>13</xdr:row>
      <xdr:rowOff>66675</xdr:rowOff>
    </xdr:to>
    <xdr:sp>
      <xdr:nvSpPr>
        <xdr:cNvPr id="248" name="円/楕円 263"/>
        <xdr:cNvSpPr>
          <a:spLocks/>
        </xdr:cNvSpPr>
      </xdr:nvSpPr>
      <xdr:spPr>
        <a:xfrm>
          <a:off x="115062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13</xdr:row>
      <xdr:rowOff>0</xdr:rowOff>
    </xdr:from>
    <xdr:to>
      <xdr:col>14</xdr:col>
      <xdr:colOff>771525</xdr:colOff>
      <xdr:row>16</xdr:row>
      <xdr:rowOff>0</xdr:rowOff>
    </xdr:to>
    <xdr:sp>
      <xdr:nvSpPr>
        <xdr:cNvPr id="249" name="直線コネクタ 26"/>
        <xdr:cNvSpPr>
          <a:spLocks/>
        </xdr:cNvSpPr>
      </xdr:nvSpPr>
      <xdr:spPr>
        <a:xfrm rot="5400000">
          <a:off x="11572875" y="22288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15</xdr:col>
      <xdr:colOff>0</xdr:colOff>
      <xdr:row>13</xdr:row>
      <xdr:rowOff>0</xdr:rowOff>
    </xdr:to>
    <xdr:sp>
      <xdr:nvSpPr>
        <xdr:cNvPr id="250" name="直線コネクタ 29"/>
        <xdr:cNvSpPr>
          <a:spLocks/>
        </xdr:cNvSpPr>
      </xdr:nvSpPr>
      <xdr:spPr>
        <a:xfrm>
          <a:off x="11572875" y="1895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571500</xdr:colOff>
      <xdr:row>13</xdr:row>
      <xdr:rowOff>0</xdr:rowOff>
    </xdr:to>
    <xdr:sp>
      <xdr:nvSpPr>
        <xdr:cNvPr id="251" name="直線コネクタ 35"/>
        <xdr:cNvSpPr>
          <a:spLocks/>
        </xdr:cNvSpPr>
      </xdr:nvSpPr>
      <xdr:spPr>
        <a:xfrm>
          <a:off x="11572875" y="2228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13</xdr:row>
      <xdr:rowOff>0</xdr:rowOff>
    </xdr:from>
    <xdr:to>
      <xdr:col>14</xdr:col>
      <xdr:colOff>704850</xdr:colOff>
      <xdr:row>13</xdr:row>
      <xdr:rowOff>9525</xdr:rowOff>
    </xdr:to>
    <xdr:sp>
      <xdr:nvSpPr>
        <xdr:cNvPr id="252" name="直線コネクタ 37"/>
        <xdr:cNvSpPr>
          <a:spLocks/>
        </xdr:cNvSpPr>
      </xdr:nvSpPr>
      <xdr:spPr>
        <a:xfrm flipV="1">
          <a:off x="10944225" y="222885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104775</xdr:rowOff>
    </xdr:from>
    <xdr:to>
      <xdr:col>15</xdr:col>
      <xdr:colOff>66675</xdr:colOff>
      <xdr:row>13</xdr:row>
      <xdr:rowOff>66675</xdr:rowOff>
    </xdr:to>
    <xdr:sp>
      <xdr:nvSpPr>
        <xdr:cNvPr id="253" name="円/楕円 262"/>
        <xdr:cNvSpPr>
          <a:spLocks/>
        </xdr:cNvSpPr>
      </xdr:nvSpPr>
      <xdr:spPr>
        <a:xfrm>
          <a:off x="115062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254" name="AutoShape 11"/>
        <xdr:cNvSpPr>
          <a:spLocks/>
        </xdr:cNvSpPr>
      </xdr:nvSpPr>
      <xdr:spPr>
        <a:xfrm>
          <a:off x="11506200" y="2743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</xdr:rowOff>
    </xdr:from>
    <xdr:to>
      <xdr:col>15</xdr:col>
      <xdr:colOff>9525</xdr:colOff>
      <xdr:row>21</xdr:row>
      <xdr:rowOff>0</xdr:rowOff>
    </xdr:to>
    <xdr:sp>
      <xdr:nvSpPr>
        <xdr:cNvPr id="255" name="直線コネクタ 30"/>
        <xdr:cNvSpPr>
          <a:spLocks/>
        </xdr:cNvSpPr>
      </xdr:nvSpPr>
      <xdr:spPr>
        <a:xfrm flipH="1">
          <a:off x="11572875" y="32670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66675</xdr:rowOff>
    </xdr:from>
    <xdr:to>
      <xdr:col>15</xdr:col>
      <xdr:colOff>0</xdr:colOff>
      <xdr:row>24</xdr:row>
      <xdr:rowOff>9525</xdr:rowOff>
    </xdr:to>
    <xdr:sp>
      <xdr:nvSpPr>
        <xdr:cNvPr id="256" name="直線コネクタ 32"/>
        <xdr:cNvSpPr>
          <a:spLocks/>
        </xdr:cNvSpPr>
      </xdr:nvSpPr>
      <xdr:spPr>
        <a:xfrm>
          <a:off x="11572875" y="36671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171450</xdr:rowOff>
    </xdr:from>
    <xdr:to>
      <xdr:col>15</xdr:col>
      <xdr:colOff>571500</xdr:colOff>
      <xdr:row>21</xdr:row>
      <xdr:rowOff>0</xdr:rowOff>
    </xdr:to>
    <xdr:sp>
      <xdr:nvSpPr>
        <xdr:cNvPr id="257" name="直線コネクタ 38"/>
        <xdr:cNvSpPr>
          <a:spLocks/>
        </xdr:cNvSpPr>
      </xdr:nvSpPr>
      <xdr:spPr>
        <a:xfrm>
          <a:off x="115728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20</xdr:row>
      <xdr:rowOff>171450</xdr:rowOff>
    </xdr:from>
    <xdr:to>
      <xdr:col>15</xdr:col>
      <xdr:colOff>0</xdr:colOff>
      <xdr:row>21</xdr:row>
      <xdr:rowOff>0</xdr:rowOff>
    </xdr:to>
    <xdr:sp>
      <xdr:nvSpPr>
        <xdr:cNvPr id="258" name="直線コネクタ 40"/>
        <xdr:cNvSpPr>
          <a:spLocks/>
        </xdr:cNvSpPr>
      </xdr:nvSpPr>
      <xdr:spPr>
        <a:xfrm>
          <a:off x="1100137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104775</xdr:rowOff>
    </xdr:from>
    <xdr:to>
      <xdr:col>15</xdr:col>
      <xdr:colOff>66675</xdr:colOff>
      <xdr:row>21</xdr:row>
      <xdr:rowOff>66675</xdr:rowOff>
    </xdr:to>
    <xdr:sp>
      <xdr:nvSpPr>
        <xdr:cNvPr id="259" name="円/楕円 263"/>
        <xdr:cNvSpPr>
          <a:spLocks/>
        </xdr:cNvSpPr>
      </xdr:nvSpPr>
      <xdr:spPr>
        <a:xfrm>
          <a:off x="1150620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9525</xdr:rowOff>
    </xdr:from>
    <xdr:to>
      <xdr:col>15</xdr:col>
      <xdr:colOff>66675</xdr:colOff>
      <xdr:row>24</xdr:row>
      <xdr:rowOff>123825</xdr:rowOff>
    </xdr:to>
    <xdr:sp>
      <xdr:nvSpPr>
        <xdr:cNvPr id="260" name="AutoShape 11"/>
        <xdr:cNvSpPr>
          <a:spLocks/>
        </xdr:cNvSpPr>
      </xdr:nvSpPr>
      <xdr:spPr>
        <a:xfrm>
          <a:off x="11506200" y="4162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26</xdr:row>
      <xdr:rowOff>171450</xdr:rowOff>
    </xdr:from>
    <xdr:to>
      <xdr:col>14</xdr:col>
      <xdr:colOff>771525</xdr:colOff>
      <xdr:row>28</xdr:row>
      <xdr:rowOff>161925</xdr:rowOff>
    </xdr:to>
    <xdr:sp>
      <xdr:nvSpPr>
        <xdr:cNvPr id="261" name="直線コネクタ 624"/>
        <xdr:cNvSpPr>
          <a:spLocks/>
        </xdr:cNvSpPr>
      </xdr:nvSpPr>
      <xdr:spPr>
        <a:xfrm flipH="1" flipV="1">
          <a:off x="11563350" y="4667250"/>
          <a:ext cx="9525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26</xdr:row>
      <xdr:rowOff>123825</xdr:rowOff>
    </xdr:from>
    <xdr:to>
      <xdr:col>14</xdr:col>
      <xdr:colOff>762000</xdr:colOff>
      <xdr:row>29</xdr:row>
      <xdr:rowOff>85725</xdr:rowOff>
    </xdr:to>
    <xdr:sp>
      <xdr:nvSpPr>
        <xdr:cNvPr id="262" name="直線コネクタ 627"/>
        <xdr:cNvSpPr>
          <a:spLocks/>
        </xdr:cNvSpPr>
      </xdr:nvSpPr>
      <xdr:spPr>
        <a:xfrm flipH="1" flipV="1">
          <a:off x="11201400" y="4619625"/>
          <a:ext cx="352425" cy="4762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26</xdr:row>
      <xdr:rowOff>47625</xdr:rowOff>
    </xdr:from>
    <xdr:to>
      <xdr:col>15</xdr:col>
      <xdr:colOff>295275</xdr:colOff>
      <xdr:row>31</xdr:row>
      <xdr:rowOff>142875</xdr:rowOff>
    </xdr:to>
    <xdr:grpSp>
      <xdr:nvGrpSpPr>
        <xdr:cNvPr id="263" name="グループ化 671"/>
        <xdr:cNvGrpSpPr>
          <a:grpSpLocks/>
        </xdr:cNvGrpSpPr>
      </xdr:nvGrpSpPr>
      <xdr:grpSpPr>
        <a:xfrm rot="214462">
          <a:off x="11687175" y="4543425"/>
          <a:ext cx="180975" cy="952500"/>
          <a:chOff x="14847094" y="1908572"/>
          <a:chExt cx="247650" cy="719137"/>
        </a:xfrm>
        <a:solidFill>
          <a:srgbClr val="FFFFFF"/>
        </a:solidFill>
      </xdr:grpSpPr>
      <xdr:grpSp>
        <xdr:nvGrpSpPr>
          <xdr:cNvPr id="265" name="グループ化 652"/>
          <xdr:cNvGrpSpPr>
            <a:grpSpLocks/>
          </xdr:cNvGrpSpPr>
        </xdr:nvGrpSpPr>
        <xdr:grpSpPr>
          <a:xfrm>
            <a:off x="14847094" y="1908572"/>
            <a:ext cx="247650" cy="719137"/>
            <a:chOff x="14847094" y="1908572"/>
            <a:chExt cx="247650" cy="719137"/>
          </a:xfrm>
          <a:solidFill>
            <a:srgbClr val="FFFFFF"/>
          </a:solidFill>
        </xdr:grpSpPr>
      </xdr:grpSp>
    </xdr:grp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>
      <xdr:nvSpPr>
        <xdr:cNvPr id="271" name="AutoShape 14"/>
        <xdr:cNvSpPr>
          <a:spLocks/>
        </xdr:cNvSpPr>
      </xdr:nvSpPr>
      <xdr:spPr>
        <a:xfrm>
          <a:off x="11506200" y="55245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29</xdr:row>
      <xdr:rowOff>104775</xdr:rowOff>
    </xdr:from>
    <xdr:to>
      <xdr:col>15</xdr:col>
      <xdr:colOff>733425</xdr:colOff>
      <xdr:row>30</xdr:row>
      <xdr:rowOff>85725</xdr:rowOff>
    </xdr:to>
    <xdr:sp>
      <xdr:nvSpPr>
        <xdr:cNvPr id="272" name="Rectangle 481"/>
        <xdr:cNvSpPr>
          <a:spLocks/>
        </xdr:cNvSpPr>
      </xdr:nvSpPr>
      <xdr:spPr>
        <a:xfrm>
          <a:off x="11877675" y="5114925"/>
          <a:ext cx="428625" cy="152400"/>
        </a:xfrm>
        <a:prstGeom prst="rect">
          <a:avLst/>
        </a:prstGeom>
        <a:solidFill>
          <a:srgbClr val="FFFFFF"/>
        </a:solidFill>
        <a:ln w="6480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道幅狭い</a:t>
          </a:r>
        </a:p>
      </xdr:txBody>
    </xdr: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273" name="AutoShape 14"/>
        <xdr:cNvSpPr>
          <a:spLocks/>
        </xdr:cNvSpPr>
      </xdr:nvSpPr>
      <xdr:spPr>
        <a:xfrm>
          <a:off x="11506200" y="68961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</xdr:rowOff>
    </xdr:from>
    <xdr:to>
      <xdr:col>15</xdr:col>
      <xdr:colOff>514350</xdr:colOff>
      <xdr:row>37</xdr:row>
      <xdr:rowOff>9525</xdr:rowOff>
    </xdr:to>
    <xdr:sp>
      <xdr:nvSpPr>
        <xdr:cNvPr id="274" name="Line 421"/>
        <xdr:cNvSpPr>
          <a:spLocks/>
        </xdr:cNvSpPr>
      </xdr:nvSpPr>
      <xdr:spPr>
        <a:xfrm>
          <a:off x="11572875" y="63912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35</xdr:row>
      <xdr:rowOff>9525</xdr:rowOff>
    </xdr:from>
    <xdr:to>
      <xdr:col>15</xdr:col>
      <xdr:colOff>0</xdr:colOff>
      <xdr:row>36</xdr:row>
      <xdr:rowOff>161925</xdr:rowOff>
    </xdr:to>
    <xdr:sp>
      <xdr:nvSpPr>
        <xdr:cNvPr id="275" name="Line 421"/>
        <xdr:cNvSpPr>
          <a:spLocks/>
        </xdr:cNvSpPr>
      </xdr:nvSpPr>
      <xdr:spPr>
        <a:xfrm flipV="1">
          <a:off x="11572875" y="60483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35</xdr:row>
      <xdr:rowOff>85725</xdr:rowOff>
    </xdr:from>
    <xdr:to>
      <xdr:col>15</xdr:col>
      <xdr:colOff>152400</xdr:colOff>
      <xdr:row>36</xdr:row>
      <xdr:rowOff>85725</xdr:rowOff>
    </xdr:to>
    <xdr:grpSp>
      <xdr:nvGrpSpPr>
        <xdr:cNvPr id="276" name="グループ化 621"/>
        <xdr:cNvGrpSpPr>
          <a:grpSpLocks/>
        </xdr:cNvGrpSpPr>
      </xdr:nvGrpSpPr>
      <xdr:grpSpPr>
        <a:xfrm>
          <a:off x="11420475" y="6124575"/>
          <a:ext cx="304800" cy="171450"/>
          <a:chOff x="17645063" y="1887141"/>
          <a:chExt cx="309562" cy="172640"/>
        </a:xfrm>
        <a:solidFill>
          <a:srgbClr val="FFFFFF"/>
        </a:solidFill>
      </xdr:grpSpPr>
      <xdr:sp>
        <xdr:nvSpPr>
          <xdr:cNvPr id="277" name="直線コネクタ 615"/>
          <xdr:cNvSpPr>
            <a:spLocks/>
          </xdr:cNvSpPr>
        </xdr:nvSpPr>
        <xdr:spPr>
          <a:xfrm>
            <a:off x="17645063" y="1887141"/>
            <a:ext cx="309562" cy="1593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直線コネクタ 617"/>
          <xdr:cNvSpPr>
            <a:spLocks/>
          </xdr:cNvSpPr>
        </xdr:nvSpPr>
        <xdr:spPr>
          <a:xfrm flipH="1">
            <a:off x="17657987" y="1887141"/>
            <a:ext cx="296638" cy="1726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13</xdr:row>
      <xdr:rowOff>76200</xdr:rowOff>
    </xdr:from>
    <xdr:to>
      <xdr:col>14</xdr:col>
      <xdr:colOff>695325</xdr:colOff>
      <xdr:row>14</xdr:row>
      <xdr:rowOff>152400</xdr:rowOff>
    </xdr:to>
    <xdr:sp>
      <xdr:nvSpPr>
        <xdr:cNvPr id="279" name="Rectangle 481"/>
        <xdr:cNvSpPr>
          <a:spLocks/>
        </xdr:cNvSpPr>
      </xdr:nvSpPr>
      <xdr:spPr>
        <a:xfrm>
          <a:off x="11039475" y="230505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16</xdr:col>
      <xdr:colOff>476250</xdr:colOff>
      <xdr:row>3</xdr:row>
      <xdr:rowOff>0</xdr:rowOff>
    </xdr:from>
    <xdr:to>
      <xdr:col>16</xdr:col>
      <xdr:colOff>762000</xdr:colOff>
      <xdr:row>6</xdr:row>
      <xdr:rowOff>9525</xdr:rowOff>
    </xdr:to>
    <xdr:sp>
      <xdr:nvSpPr>
        <xdr:cNvPr id="280" name="Line 1040"/>
        <xdr:cNvSpPr>
          <a:spLocks/>
        </xdr:cNvSpPr>
      </xdr:nvSpPr>
      <xdr:spPr>
        <a:xfrm flipH="1" flipV="1">
          <a:off x="12820650" y="514350"/>
          <a:ext cx="276225" cy="5238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0</xdr:rowOff>
    </xdr:from>
    <xdr:to>
      <xdr:col>17</xdr:col>
      <xdr:colOff>66675</xdr:colOff>
      <xdr:row>8</xdr:row>
      <xdr:rowOff>123825</xdr:rowOff>
    </xdr:to>
    <xdr:sp>
      <xdr:nvSpPr>
        <xdr:cNvPr id="281" name="AutoShape 384"/>
        <xdr:cNvSpPr>
          <a:spLocks/>
        </xdr:cNvSpPr>
      </xdr:nvSpPr>
      <xdr:spPr>
        <a:xfrm>
          <a:off x="130492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>
      <xdr:nvSpPr>
        <xdr:cNvPr id="282" name="AutoShape 14"/>
        <xdr:cNvSpPr>
          <a:spLocks/>
        </xdr:cNvSpPr>
      </xdr:nvSpPr>
      <xdr:spPr>
        <a:xfrm>
          <a:off x="11506200" y="110109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283" name="Oval 138"/>
        <xdr:cNvSpPr>
          <a:spLocks/>
        </xdr:cNvSpPr>
      </xdr:nvSpPr>
      <xdr:spPr>
        <a:xfrm>
          <a:off x="11506200" y="104298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284" name="AutoShape 14"/>
        <xdr:cNvSpPr>
          <a:spLocks/>
        </xdr:cNvSpPr>
      </xdr:nvSpPr>
      <xdr:spPr>
        <a:xfrm>
          <a:off x="11506200" y="96393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>
      <xdr:nvSpPr>
        <xdr:cNvPr id="285" name="Oval 138"/>
        <xdr:cNvSpPr>
          <a:spLocks/>
        </xdr:cNvSpPr>
      </xdr:nvSpPr>
      <xdr:spPr>
        <a:xfrm>
          <a:off x="11506200" y="90582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48</xdr:row>
      <xdr:rowOff>0</xdr:rowOff>
    </xdr:from>
    <xdr:to>
      <xdr:col>15</xdr:col>
      <xdr:colOff>66675</xdr:colOff>
      <xdr:row>48</xdr:row>
      <xdr:rowOff>123825</xdr:rowOff>
    </xdr:to>
    <xdr:sp>
      <xdr:nvSpPr>
        <xdr:cNvPr id="286" name="AutoShape 10"/>
        <xdr:cNvSpPr>
          <a:spLocks/>
        </xdr:cNvSpPr>
      </xdr:nvSpPr>
      <xdr:spPr>
        <a:xfrm>
          <a:off x="11506200" y="82677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287" name="Line 114"/>
        <xdr:cNvSpPr>
          <a:spLocks/>
        </xdr:cNvSpPr>
      </xdr:nvSpPr>
      <xdr:spPr>
        <a:xfrm flipV="1">
          <a:off x="10982325" y="77533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771525</xdr:colOff>
      <xdr:row>43</xdr:row>
      <xdr:rowOff>47625</xdr:rowOff>
    </xdr:from>
    <xdr:to>
      <xdr:col>15</xdr:col>
      <xdr:colOff>0</xdr:colOff>
      <xdr:row>44</xdr:row>
      <xdr:rowOff>171450</xdr:rowOff>
    </xdr:to>
    <xdr:sp>
      <xdr:nvSpPr>
        <xdr:cNvPr id="288" name="Line 114"/>
        <xdr:cNvSpPr>
          <a:spLocks/>
        </xdr:cNvSpPr>
      </xdr:nvSpPr>
      <xdr:spPr>
        <a:xfrm flipV="1">
          <a:off x="11572875" y="7458075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44</xdr:row>
      <xdr:rowOff>104775</xdr:rowOff>
    </xdr:from>
    <xdr:to>
      <xdr:col>15</xdr:col>
      <xdr:colOff>66675</xdr:colOff>
      <xdr:row>45</xdr:row>
      <xdr:rowOff>66675</xdr:rowOff>
    </xdr:to>
    <xdr:sp>
      <xdr:nvSpPr>
        <xdr:cNvPr id="289" name="Oval 115"/>
        <xdr:cNvSpPr>
          <a:spLocks/>
        </xdr:cNvSpPr>
      </xdr:nvSpPr>
      <xdr:spPr>
        <a:xfrm>
          <a:off x="11506200" y="76866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45</xdr:row>
      <xdr:rowOff>38100</xdr:rowOff>
    </xdr:from>
    <xdr:to>
      <xdr:col>15</xdr:col>
      <xdr:colOff>533400</xdr:colOff>
      <xdr:row>46</xdr:row>
      <xdr:rowOff>114300</xdr:rowOff>
    </xdr:to>
    <xdr:sp>
      <xdr:nvSpPr>
        <xdr:cNvPr id="290" name="Rectangle 481"/>
        <xdr:cNvSpPr>
          <a:spLocks/>
        </xdr:cNvSpPr>
      </xdr:nvSpPr>
      <xdr:spPr>
        <a:xfrm>
          <a:off x="11649075" y="7791450"/>
          <a:ext cx="45720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>
      <xdr:nvSpPr>
        <xdr:cNvPr id="291" name="AutoShape 384"/>
        <xdr:cNvSpPr>
          <a:spLocks/>
        </xdr:cNvSpPr>
      </xdr:nvSpPr>
      <xdr:spPr>
        <a:xfrm>
          <a:off x="13049250" y="41529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66675</xdr:colOff>
      <xdr:row>21</xdr:row>
      <xdr:rowOff>66675</xdr:rowOff>
    </xdr:to>
    <xdr:sp>
      <xdr:nvSpPr>
        <xdr:cNvPr id="292" name="Oval 291"/>
        <xdr:cNvSpPr>
          <a:spLocks/>
        </xdr:cNvSpPr>
      </xdr:nvSpPr>
      <xdr:spPr>
        <a:xfrm>
          <a:off x="130492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19</xdr:row>
      <xdr:rowOff>47625</xdr:rowOff>
    </xdr:from>
    <xdr:to>
      <xdr:col>16</xdr:col>
      <xdr:colOff>657225</xdr:colOff>
      <xdr:row>20</xdr:row>
      <xdr:rowOff>114300</xdr:rowOff>
    </xdr:to>
    <xdr:sp>
      <xdr:nvSpPr>
        <xdr:cNvPr id="293" name="Rectangle 481"/>
        <xdr:cNvSpPr>
          <a:spLocks/>
        </xdr:cNvSpPr>
      </xdr:nvSpPr>
      <xdr:spPr>
        <a:xfrm>
          <a:off x="12468225" y="3305175"/>
          <a:ext cx="533400" cy="2381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20</xdr:row>
      <xdr:rowOff>85725</xdr:rowOff>
    </xdr:to>
    <xdr:sp>
      <xdr:nvSpPr>
        <xdr:cNvPr id="294" name="Line 114"/>
        <xdr:cNvSpPr>
          <a:spLocks/>
        </xdr:cNvSpPr>
      </xdr:nvSpPr>
      <xdr:spPr>
        <a:xfrm flipH="1" flipV="1">
          <a:off x="13115925" y="32575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21</xdr:row>
      <xdr:rowOff>0</xdr:rowOff>
    </xdr:from>
    <xdr:to>
      <xdr:col>16</xdr:col>
      <xdr:colOff>704850</xdr:colOff>
      <xdr:row>21</xdr:row>
      <xdr:rowOff>0</xdr:rowOff>
    </xdr:to>
    <xdr:sp>
      <xdr:nvSpPr>
        <xdr:cNvPr id="295" name="Line 114"/>
        <xdr:cNvSpPr>
          <a:spLocks/>
        </xdr:cNvSpPr>
      </xdr:nvSpPr>
      <xdr:spPr>
        <a:xfrm flipV="1">
          <a:off x="12468225" y="360045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76200</xdr:colOff>
      <xdr:row>16</xdr:row>
      <xdr:rowOff>123825</xdr:rowOff>
    </xdr:to>
    <xdr:sp>
      <xdr:nvSpPr>
        <xdr:cNvPr id="296" name="AutoShape 384"/>
        <xdr:cNvSpPr>
          <a:spLocks/>
        </xdr:cNvSpPr>
      </xdr:nvSpPr>
      <xdr:spPr>
        <a:xfrm>
          <a:off x="13049250" y="2743200"/>
          <a:ext cx="142875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12</xdr:row>
      <xdr:rowOff>114300</xdr:rowOff>
    </xdr:from>
    <xdr:to>
      <xdr:col>17</xdr:col>
      <xdr:colOff>76200</xdr:colOff>
      <xdr:row>13</xdr:row>
      <xdr:rowOff>76200</xdr:rowOff>
    </xdr:to>
    <xdr:sp>
      <xdr:nvSpPr>
        <xdr:cNvPr id="297" name="Oval 291"/>
        <xdr:cNvSpPr>
          <a:spLocks/>
        </xdr:cNvSpPr>
      </xdr:nvSpPr>
      <xdr:spPr>
        <a:xfrm>
          <a:off x="13049250" y="2171700"/>
          <a:ext cx="142875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298" name="AutoShape 14"/>
        <xdr:cNvSpPr>
          <a:spLocks/>
        </xdr:cNvSpPr>
      </xdr:nvSpPr>
      <xdr:spPr>
        <a:xfrm>
          <a:off x="13049250" y="55245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28</xdr:row>
      <xdr:rowOff>104775</xdr:rowOff>
    </xdr:from>
    <xdr:to>
      <xdr:col>17</xdr:col>
      <xdr:colOff>66675</xdr:colOff>
      <xdr:row>29</xdr:row>
      <xdr:rowOff>66675</xdr:rowOff>
    </xdr:to>
    <xdr:sp>
      <xdr:nvSpPr>
        <xdr:cNvPr id="299" name="Oval 138"/>
        <xdr:cNvSpPr>
          <a:spLocks/>
        </xdr:cNvSpPr>
      </xdr:nvSpPr>
      <xdr:spPr>
        <a:xfrm>
          <a:off x="13049250" y="49434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771525</xdr:colOff>
      <xdr:row>37</xdr:row>
      <xdr:rowOff>0</xdr:rowOff>
    </xdr:from>
    <xdr:to>
      <xdr:col>16</xdr:col>
      <xdr:colOff>771525</xdr:colOff>
      <xdr:row>40</xdr:row>
      <xdr:rowOff>0</xdr:rowOff>
    </xdr:to>
    <xdr:sp>
      <xdr:nvSpPr>
        <xdr:cNvPr id="300" name="直線コネクタ 26"/>
        <xdr:cNvSpPr>
          <a:spLocks/>
        </xdr:cNvSpPr>
      </xdr:nvSpPr>
      <xdr:spPr>
        <a:xfrm rot="5400000">
          <a:off x="13115925" y="6381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17</xdr:col>
      <xdr:colOff>9525</xdr:colOff>
      <xdr:row>37</xdr:row>
      <xdr:rowOff>0</xdr:rowOff>
    </xdr:to>
    <xdr:sp>
      <xdr:nvSpPr>
        <xdr:cNvPr id="301" name="直線コネクタ 29"/>
        <xdr:cNvSpPr>
          <a:spLocks/>
        </xdr:cNvSpPr>
      </xdr:nvSpPr>
      <xdr:spPr>
        <a:xfrm flipH="1">
          <a:off x="13115925" y="60483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36</xdr:row>
      <xdr:rowOff>171450</xdr:rowOff>
    </xdr:from>
    <xdr:to>
      <xdr:col>17</xdr:col>
      <xdr:colOff>0</xdr:colOff>
      <xdr:row>37</xdr:row>
      <xdr:rowOff>0</xdr:rowOff>
    </xdr:to>
    <xdr:sp>
      <xdr:nvSpPr>
        <xdr:cNvPr id="302" name="直線コネクタ 37"/>
        <xdr:cNvSpPr>
          <a:spLocks/>
        </xdr:cNvSpPr>
      </xdr:nvSpPr>
      <xdr:spPr>
        <a:xfrm>
          <a:off x="12544425" y="6381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36</xdr:row>
      <xdr:rowOff>104775</xdr:rowOff>
    </xdr:from>
    <xdr:to>
      <xdr:col>17</xdr:col>
      <xdr:colOff>66675</xdr:colOff>
      <xdr:row>37</xdr:row>
      <xdr:rowOff>66675</xdr:rowOff>
    </xdr:to>
    <xdr:sp>
      <xdr:nvSpPr>
        <xdr:cNvPr id="303" name="円/楕円 267"/>
        <xdr:cNvSpPr>
          <a:spLocks/>
        </xdr:cNvSpPr>
      </xdr:nvSpPr>
      <xdr:spPr>
        <a:xfrm>
          <a:off x="1304925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304" name="AutoShape 11"/>
        <xdr:cNvSpPr>
          <a:spLocks/>
        </xdr:cNvSpPr>
      </xdr:nvSpPr>
      <xdr:spPr>
        <a:xfrm>
          <a:off x="13049250" y="6896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5</xdr:row>
      <xdr:rowOff>9525</xdr:rowOff>
    </xdr:from>
    <xdr:to>
      <xdr:col>18</xdr:col>
      <xdr:colOff>571500</xdr:colOff>
      <xdr:row>6</xdr:row>
      <xdr:rowOff>9525</xdr:rowOff>
    </xdr:to>
    <xdr:sp>
      <xdr:nvSpPr>
        <xdr:cNvPr id="305" name="AutoShape 274"/>
        <xdr:cNvSpPr>
          <a:spLocks/>
        </xdr:cNvSpPr>
      </xdr:nvSpPr>
      <xdr:spPr>
        <a:xfrm>
          <a:off x="14287500" y="866775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8</xdr:row>
      <xdr:rowOff>9525</xdr:rowOff>
    </xdr:from>
    <xdr:to>
      <xdr:col>19</xdr:col>
      <xdr:colOff>66675</xdr:colOff>
      <xdr:row>8</xdr:row>
      <xdr:rowOff>123825</xdr:rowOff>
    </xdr:to>
    <xdr:sp>
      <xdr:nvSpPr>
        <xdr:cNvPr id="306" name="AutoShape 11"/>
        <xdr:cNvSpPr>
          <a:spLocks/>
        </xdr:cNvSpPr>
      </xdr:nvSpPr>
      <xdr:spPr>
        <a:xfrm>
          <a:off x="14592300" y="1381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17</xdr:col>
      <xdr:colOff>9525</xdr:colOff>
      <xdr:row>60</xdr:row>
      <xdr:rowOff>152400</xdr:rowOff>
    </xdr:to>
    <xdr:sp>
      <xdr:nvSpPr>
        <xdr:cNvPr id="307" name="直線コネクタ 30"/>
        <xdr:cNvSpPr>
          <a:spLocks/>
        </xdr:cNvSpPr>
      </xdr:nvSpPr>
      <xdr:spPr>
        <a:xfrm flipH="1">
          <a:off x="13115925" y="101536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66675</xdr:rowOff>
    </xdr:from>
    <xdr:to>
      <xdr:col>17</xdr:col>
      <xdr:colOff>0</xdr:colOff>
      <xdr:row>64</xdr:row>
      <xdr:rowOff>0</xdr:rowOff>
    </xdr:to>
    <xdr:sp>
      <xdr:nvSpPr>
        <xdr:cNvPr id="308" name="直線コネクタ 32"/>
        <xdr:cNvSpPr>
          <a:spLocks/>
        </xdr:cNvSpPr>
      </xdr:nvSpPr>
      <xdr:spPr>
        <a:xfrm>
          <a:off x="13115925" y="10563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171450</xdr:rowOff>
    </xdr:from>
    <xdr:to>
      <xdr:col>17</xdr:col>
      <xdr:colOff>571500</xdr:colOff>
      <xdr:row>61</xdr:row>
      <xdr:rowOff>0</xdr:rowOff>
    </xdr:to>
    <xdr:sp>
      <xdr:nvSpPr>
        <xdr:cNvPr id="309" name="直線コネクタ 38"/>
        <xdr:cNvSpPr>
          <a:spLocks/>
        </xdr:cNvSpPr>
      </xdr:nvSpPr>
      <xdr:spPr>
        <a:xfrm>
          <a:off x="13115925" y="10496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60</xdr:row>
      <xdr:rowOff>171450</xdr:rowOff>
    </xdr:from>
    <xdr:to>
      <xdr:col>17</xdr:col>
      <xdr:colOff>0</xdr:colOff>
      <xdr:row>61</xdr:row>
      <xdr:rowOff>0</xdr:rowOff>
    </xdr:to>
    <xdr:sp>
      <xdr:nvSpPr>
        <xdr:cNvPr id="310" name="直線コネクタ 40"/>
        <xdr:cNvSpPr>
          <a:spLocks/>
        </xdr:cNvSpPr>
      </xdr:nvSpPr>
      <xdr:spPr>
        <a:xfrm>
          <a:off x="12544425" y="10496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60</xdr:row>
      <xdr:rowOff>104775</xdr:rowOff>
    </xdr:from>
    <xdr:to>
      <xdr:col>17</xdr:col>
      <xdr:colOff>66675</xdr:colOff>
      <xdr:row>61</xdr:row>
      <xdr:rowOff>66675</xdr:rowOff>
    </xdr:to>
    <xdr:sp>
      <xdr:nvSpPr>
        <xdr:cNvPr id="311" name="円/楕円 263"/>
        <xdr:cNvSpPr>
          <a:spLocks/>
        </xdr:cNvSpPr>
      </xdr:nvSpPr>
      <xdr:spPr>
        <a:xfrm>
          <a:off x="13049250" y="10429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312" name="AutoShape 11"/>
        <xdr:cNvSpPr>
          <a:spLocks/>
        </xdr:cNvSpPr>
      </xdr:nvSpPr>
      <xdr:spPr>
        <a:xfrm>
          <a:off x="13049250" y="11010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771525</xdr:colOff>
      <xdr:row>53</xdr:row>
      <xdr:rowOff>0</xdr:rowOff>
    </xdr:from>
    <xdr:to>
      <xdr:col>16</xdr:col>
      <xdr:colOff>771525</xdr:colOff>
      <xdr:row>56</xdr:row>
      <xdr:rowOff>0</xdr:rowOff>
    </xdr:to>
    <xdr:sp>
      <xdr:nvSpPr>
        <xdr:cNvPr id="313" name="直線コネクタ 26"/>
        <xdr:cNvSpPr>
          <a:spLocks/>
        </xdr:cNvSpPr>
      </xdr:nvSpPr>
      <xdr:spPr>
        <a:xfrm rot="5400000">
          <a:off x="13115925" y="912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9525</xdr:rowOff>
    </xdr:from>
    <xdr:to>
      <xdr:col>17</xdr:col>
      <xdr:colOff>9525</xdr:colOff>
      <xdr:row>53</xdr:row>
      <xdr:rowOff>0</xdr:rowOff>
    </xdr:to>
    <xdr:sp>
      <xdr:nvSpPr>
        <xdr:cNvPr id="314" name="直線コネクタ 29"/>
        <xdr:cNvSpPr>
          <a:spLocks/>
        </xdr:cNvSpPr>
      </xdr:nvSpPr>
      <xdr:spPr>
        <a:xfrm flipH="1">
          <a:off x="13115925" y="87915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571500</xdr:colOff>
      <xdr:row>53</xdr:row>
      <xdr:rowOff>0</xdr:rowOff>
    </xdr:to>
    <xdr:sp>
      <xdr:nvSpPr>
        <xdr:cNvPr id="315" name="直線コネクタ 35"/>
        <xdr:cNvSpPr>
          <a:spLocks/>
        </xdr:cNvSpPr>
      </xdr:nvSpPr>
      <xdr:spPr>
        <a:xfrm>
          <a:off x="131159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52</xdr:row>
      <xdr:rowOff>171450</xdr:rowOff>
    </xdr:from>
    <xdr:to>
      <xdr:col>17</xdr:col>
      <xdr:colOff>0</xdr:colOff>
      <xdr:row>53</xdr:row>
      <xdr:rowOff>0</xdr:rowOff>
    </xdr:to>
    <xdr:sp>
      <xdr:nvSpPr>
        <xdr:cNvPr id="316" name="直線コネクタ 37"/>
        <xdr:cNvSpPr>
          <a:spLocks/>
        </xdr:cNvSpPr>
      </xdr:nvSpPr>
      <xdr:spPr>
        <a:xfrm>
          <a:off x="12544425" y="9124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52</xdr:row>
      <xdr:rowOff>104775</xdr:rowOff>
    </xdr:from>
    <xdr:to>
      <xdr:col>17</xdr:col>
      <xdr:colOff>66675</xdr:colOff>
      <xdr:row>53</xdr:row>
      <xdr:rowOff>66675</xdr:rowOff>
    </xdr:to>
    <xdr:sp>
      <xdr:nvSpPr>
        <xdr:cNvPr id="317" name="円/楕円 262"/>
        <xdr:cNvSpPr>
          <a:spLocks/>
        </xdr:cNvSpPr>
      </xdr:nvSpPr>
      <xdr:spPr>
        <a:xfrm>
          <a:off x="13049250" y="90582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55</xdr:row>
      <xdr:rowOff>171450</xdr:rowOff>
    </xdr:from>
    <xdr:to>
      <xdr:col>17</xdr:col>
      <xdr:colOff>66675</xdr:colOff>
      <xdr:row>56</xdr:row>
      <xdr:rowOff>114300</xdr:rowOff>
    </xdr:to>
    <xdr:sp>
      <xdr:nvSpPr>
        <xdr:cNvPr id="318" name="AutoShape 11"/>
        <xdr:cNvSpPr>
          <a:spLocks/>
        </xdr:cNvSpPr>
      </xdr:nvSpPr>
      <xdr:spPr>
        <a:xfrm>
          <a:off x="13049250" y="96393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9525</xdr:rowOff>
    </xdr:from>
    <xdr:to>
      <xdr:col>17</xdr:col>
      <xdr:colOff>0</xdr:colOff>
      <xdr:row>44</xdr:row>
      <xdr:rowOff>123825</xdr:rowOff>
    </xdr:to>
    <xdr:sp>
      <xdr:nvSpPr>
        <xdr:cNvPr id="319" name="直線コネクタ 30"/>
        <xdr:cNvSpPr>
          <a:spLocks/>
        </xdr:cNvSpPr>
      </xdr:nvSpPr>
      <xdr:spPr>
        <a:xfrm>
          <a:off x="13115925" y="7419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66675</xdr:rowOff>
    </xdr:from>
    <xdr:to>
      <xdr:col>17</xdr:col>
      <xdr:colOff>0</xdr:colOff>
      <xdr:row>48</xdr:row>
      <xdr:rowOff>9525</xdr:rowOff>
    </xdr:to>
    <xdr:sp>
      <xdr:nvSpPr>
        <xdr:cNvPr id="320" name="直線コネクタ 32"/>
        <xdr:cNvSpPr>
          <a:spLocks/>
        </xdr:cNvSpPr>
      </xdr:nvSpPr>
      <xdr:spPr>
        <a:xfrm>
          <a:off x="13115925" y="7820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171450</xdr:rowOff>
    </xdr:from>
    <xdr:to>
      <xdr:col>17</xdr:col>
      <xdr:colOff>571500</xdr:colOff>
      <xdr:row>45</xdr:row>
      <xdr:rowOff>0</xdr:rowOff>
    </xdr:to>
    <xdr:sp>
      <xdr:nvSpPr>
        <xdr:cNvPr id="321" name="直線コネクタ 38"/>
        <xdr:cNvSpPr>
          <a:spLocks/>
        </xdr:cNvSpPr>
      </xdr:nvSpPr>
      <xdr:spPr>
        <a:xfrm>
          <a:off x="1311592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44</xdr:row>
      <xdr:rowOff>171450</xdr:rowOff>
    </xdr:from>
    <xdr:to>
      <xdr:col>17</xdr:col>
      <xdr:colOff>0</xdr:colOff>
      <xdr:row>45</xdr:row>
      <xdr:rowOff>0</xdr:rowOff>
    </xdr:to>
    <xdr:sp>
      <xdr:nvSpPr>
        <xdr:cNvPr id="322" name="直線コネクタ 40"/>
        <xdr:cNvSpPr>
          <a:spLocks/>
        </xdr:cNvSpPr>
      </xdr:nvSpPr>
      <xdr:spPr>
        <a:xfrm>
          <a:off x="12544425" y="775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104775</xdr:rowOff>
    </xdr:from>
    <xdr:to>
      <xdr:col>17</xdr:col>
      <xdr:colOff>66675</xdr:colOff>
      <xdr:row>45</xdr:row>
      <xdr:rowOff>66675</xdr:rowOff>
    </xdr:to>
    <xdr:sp>
      <xdr:nvSpPr>
        <xdr:cNvPr id="323" name="円/楕円 263"/>
        <xdr:cNvSpPr>
          <a:spLocks/>
        </xdr:cNvSpPr>
      </xdr:nvSpPr>
      <xdr:spPr>
        <a:xfrm>
          <a:off x="13049250" y="76866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9525</xdr:rowOff>
    </xdr:from>
    <xdr:to>
      <xdr:col>17</xdr:col>
      <xdr:colOff>66675</xdr:colOff>
      <xdr:row>48</xdr:row>
      <xdr:rowOff>123825</xdr:rowOff>
    </xdr:to>
    <xdr:sp>
      <xdr:nvSpPr>
        <xdr:cNvPr id="324" name="AutoShape 11"/>
        <xdr:cNvSpPr>
          <a:spLocks/>
        </xdr:cNvSpPr>
      </xdr:nvSpPr>
      <xdr:spPr>
        <a:xfrm>
          <a:off x="13049250" y="8277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771525</xdr:colOff>
      <xdr:row>53</xdr:row>
      <xdr:rowOff>66675</xdr:rowOff>
    </xdr:from>
    <xdr:to>
      <xdr:col>16</xdr:col>
      <xdr:colOff>771525</xdr:colOff>
      <xdr:row>55</xdr:row>
      <xdr:rowOff>142875</xdr:rowOff>
    </xdr:to>
    <xdr:sp>
      <xdr:nvSpPr>
        <xdr:cNvPr id="325" name="直線コネクタ 26"/>
        <xdr:cNvSpPr>
          <a:spLocks/>
        </xdr:cNvSpPr>
      </xdr:nvSpPr>
      <xdr:spPr>
        <a:xfrm>
          <a:off x="13115925" y="9191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52</xdr:row>
      <xdr:rowOff>104775</xdr:rowOff>
    </xdr:from>
    <xdr:to>
      <xdr:col>17</xdr:col>
      <xdr:colOff>66675</xdr:colOff>
      <xdr:row>53</xdr:row>
      <xdr:rowOff>66675</xdr:rowOff>
    </xdr:to>
    <xdr:sp>
      <xdr:nvSpPr>
        <xdr:cNvPr id="326" name="円/楕円 262"/>
        <xdr:cNvSpPr>
          <a:spLocks/>
        </xdr:cNvSpPr>
      </xdr:nvSpPr>
      <xdr:spPr>
        <a:xfrm>
          <a:off x="13049250" y="90582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53</xdr:row>
      <xdr:rowOff>114300</xdr:rowOff>
    </xdr:from>
    <xdr:to>
      <xdr:col>16</xdr:col>
      <xdr:colOff>657225</xdr:colOff>
      <xdr:row>54</xdr:row>
      <xdr:rowOff>152400</xdr:rowOff>
    </xdr:to>
    <xdr:sp>
      <xdr:nvSpPr>
        <xdr:cNvPr id="327" name="Rectangle 1526"/>
        <xdr:cNvSpPr>
          <a:spLocks/>
        </xdr:cNvSpPr>
      </xdr:nvSpPr>
      <xdr:spPr>
        <a:xfrm>
          <a:off x="12506325" y="9239250"/>
          <a:ext cx="495300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ｾﾌﾞﾝｲﾚﾌﾞﾝ</a:t>
          </a:r>
        </a:p>
      </xdr:txBody>
    </xdr:sp>
    <xdr:clientData/>
  </xdr:twoCellAnchor>
  <xdr:twoCellAnchor>
    <xdr:from>
      <xdr:col>17</xdr:col>
      <xdr:colOff>85725</xdr:colOff>
      <xdr:row>45</xdr:row>
      <xdr:rowOff>76200</xdr:rowOff>
    </xdr:from>
    <xdr:to>
      <xdr:col>17</xdr:col>
      <xdr:colOff>590550</xdr:colOff>
      <xdr:row>46</xdr:row>
      <xdr:rowOff>152400</xdr:rowOff>
    </xdr:to>
    <xdr:sp>
      <xdr:nvSpPr>
        <xdr:cNvPr id="328" name="Rectangle 1526"/>
        <xdr:cNvSpPr>
          <a:spLocks/>
        </xdr:cNvSpPr>
      </xdr:nvSpPr>
      <xdr:spPr>
        <a:xfrm>
          <a:off x="13201650" y="7829550"/>
          <a:ext cx="50482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0</xdr:col>
      <xdr:colOff>704850</xdr:colOff>
      <xdr:row>48</xdr:row>
      <xdr:rowOff>9525</xdr:rowOff>
    </xdr:from>
    <xdr:to>
      <xdr:col>1</xdr:col>
      <xdr:colOff>66675</xdr:colOff>
      <xdr:row>48</xdr:row>
      <xdr:rowOff>123825</xdr:rowOff>
    </xdr:to>
    <xdr:sp>
      <xdr:nvSpPr>
        <xdr:cNvPr id="329" name="AutoShape 45"/>
        <xdr:cNvSpPr>
          <a:spLocks/>
        </xdr:cNvSpPr>
      </xdr:nvSpPr>
      <xdr:spPr>
        <a:xfrm>
          <a:off x="704850" y="8277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44</xdr:row>
      <xdr:rowOff>47625</xdr:rowOff>
    </xdr:from>
    <xdr:to>
      <xdr:col>1</xdr:col>
      <xdr:colOff>390525</xdr:colOff>
      <xdr:row>45</xdr:row>
      <xdr:rowOff>47625</xdr:rowOff>
    </xdr:to>
    <xdr:sp>
      <xdr:nvSpPr>
        <xdr:cNvPr id="330" name="AutoShape 143"/>
        <xdr:cNvSpPr>
          <a:spLocks/>
        </xdr:cNvSpPr>
      </xdr:nvSpPr>
      <xdr:spPr>
        <a:xfrm>
          <a:off x="990600" y="7629525"/>
          <a:ext cx="18097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>
      <xdr:nvSpPr>
        <xdr:cNvPr id="331" name="AutoShape 384"/>
        <xdr:cNvSpPr>
          <a:spLocks/>
        </xdr:cNvSpPr>
      </xdr:nvSpPr>
      <xdr:spPr>
        <a:xfrm>
          <a:off x="53340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>
      <xdr:nvSpPr>
        <xdr:cNvPr id="332" name="Oval 291"/>
        <xdr:cNvSpPr>
          <a:spLocks/>
        </xdr:cNvSpPr>
      </xdr:nvSpPr>
      <xdr:spPr>
        <a:xfrm>
          <a:off x="5334000" y="790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333" name="AutoShape 14"/>
        <xdr:cNvSpPr>
          <a:spLocks/>
        </xdr:cNvSpPr>
      </xdr:nvSpPr>
      <xdr:spPr>
        <a:xfrm>
          <a:off x="3790950" y="110109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334" name="Oval 138"/>
        <xdr:cNvSpPr>
          <a:spLocks/>
        </xdr:cNvSpPr>
      </xdr:nvSpPr>
      <xdr:spPr>
        <a:xfrm>
          <a:off x="3790950" y="104298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66675</xdr:rowOff>
    </xdr:from>
    <xdr:to>
      <xdr:col>5</xdr:col>
      <xdr:colOff>0</xdr:colOff>
      <xdr:row>64</xdr:row>
      <xdr:rowOff>9525</xdr:rowOff>
    </xdr:to>
    <xdr:sp>
      <xdr:nvSpPr>
        <xdr:cNvPr id="335" name="Line 1336"/>
        <xdr:cNvSpPr>
          <a:spLocks/>
        </xdr:cNvSpPr>
      </xdr:nvSpPr>
      <xdr:spPr>
        <a:xfrm>
          <a:off x="3857625" y="105632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336" name="AutoShape 384"/>
        <xdr:cNvSpPr>
          <a:spLocks/>
        </xdr:cNvSpPr>
      </xdr:nvSpPr>
      <xdr:spPr>
        <a:xfrm>
          <a:off x="5334000" y="41529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20</xdr:row>
      <xdr:rowOff>104775</xdr:rowOff>
    </xdr:from>
    <xdr:to>
      <xdr:col>7</xdr:col>
      <xdr:colOff>66675</xdr:colOff>
      <xdr:row>21</xdr:row>
      <xdr:rowOff>66675</xdr:rowOff>
    </xdr:to>
    <xdr:sp>
      <xdr:nvSpPr>
        <xdr:cNvPr id="337" name="Oval 291"/>
        <xdr:cNvSpPr>
          <a:spLocks/>
        </xdr:cNvSpPr>
      </xdr:nvSpPr>
      <xdr:spPr>
        <a:xfrm>
          <a:off x="533400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338" name="AutoShape 14"/>
        <xdr:cNvSpPr>
          <a:spLocks/>
        </xdr:cNvSpPr>
      </xdr:nvSpPr>
      <xdr:spPr>
        <a:xfrm>
          <a:off x="53340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>
      <xdr:nvSpPr>
        <xdr:cNvPr id="339" name="Oval 138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66675</xdr:rowOff>
    </xdr:from>
    <xdr:to>
      <xdr:col>7</xdr:col>
      <xdr:colOff>0</xdr:colOff>
      <xdr:row>16</xdr:row>
      <xdr:rowOff>9525</xdr:rowOff>
    </xdr:to>
    <xdr:sp>
      <xdr:nvSpPr>
        <xdr:cNvPr id="340" name="Line 1336"/>
        <xdr:cNvSpPr>
          <a:spLocks/>
        </xdr:cNvSpPr>
      </xdr:nvSpPr>
      <xdr:spPr>
        <a:xfrm>
          <a:off x="5400675" y="22955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28</xdr:row>
      <xdr:rowOff>104775</xdr:rowOff>
    </xdr:from>
    <xdr:to>
      <xdr:col>7</xdr:col>
      <xdr:colOff>66675</xdr:colOff>
      <xdr:row>29</xdr:row>
      <xdr:rowOff>66675</xdr:rowOff>
    </xdr:to>
    <xdr:sp>
      <xdr:nvSpPr>
        <xdr:cNvPr id="341" name="Oval 43"/>
        <xdr:cNvSpPr>
          <a:spLocks/>
        </xdr:cNvSpPr>
      </xdr:nvSpPr>
      <xdr:spPr>
        <a:xfrm>
          <a:off x="5334000" y="4943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342" name="AutoShape 47"/>
        <xdr:cNvSpPr>
          <a:spLocks/>
        </xdr:cNvSpPr>
      </xdr:nvSpPr>
      <xdr:spPr>
        <a:xfrm>
          <a:off x="5334000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>
      <xdr:nvSpPr>
        <xdr:cNvPr id="343" name="AutoShape 10"/>
        <xdr:cNvSpPr>
          <a:spLocks/>
        </xdr:cNvSpPr>
      </xdr:nvSpPr>
      <xdr:spPr>
        <a:xfrm>
          <a:off x="68770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44" name="Line 114"/>
        <xdr:cNvSpPr>
          <a:spLocks/>
        </xdr:cNvSpPr>
      </xdr:nvSpPr>
      <xdr:spPr>
        <a:xfrm flipV="1">
          <a:off x="6353175" y="102870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5</xdr:row>
      <xdr:rowOff>123825</xdr:rowOff>
    </xdr:to>
    <xdr:sp>
      <xdr:nvSpPr>
        <xdr:cNvPr id="345" name="Line 114"/>
        <xdr:cNvSpPr>
          <a:spLocks/>
        </xdr:cNvSpPr>
      </xdr:nvSpPr>
      <xdr:spPr>
        <a:xfrm flipV="1">
          <a:off x="6943725" y="6953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</xdr:row>
      <xdr:rowOff>104775</xdr:rowOff>
    </xdr:from>
    <xdr:to>
      <xdr:col>9</xdr:col>
      <xdr:colOff>66675</xdr:colOff>
      <xdr:row>6</xdr:row>
      <xdr:rowOff>66675</xdr:rowOff>
    </xdr:to>
    <xdr:sp>
      <xdr:nvSpPr>
        <xdr:cNvPr id="346" name="Oval 115"/>
        <xdr:cNvSpPr>
          <a:spLocks/>
        </xdr:cNvSpPr>
      </xdr:nvSpPr>
      <xdr:spPr>
        <a:xfrm>
          <a:off x="6877050" y="96202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47625</xdr:rowOff>
    </xdr:from>
    <xdr:to>
      <xdr:col>9</xdr:col>
      <xdr:colOff>533400</xdr:colOff>
      <xdr:row>7</xdr:row>
      <xdr:rowOff>114300</xdr:rowOff>
    </xdr:to>
    <xdr:sp>
      <xdr:nvSpPr>
        <xdr:cNvPr id="347" name="Rectangle 481"/>
        <xdr:cNvSpPr>
          <a:spLocks/>
        </xdr:cNvSpPr>
      </xdr:nvSpPr>
      <xdr:spPr>
        <a:xfrm>
          <a:off x="7019925" y="1076325"/>
          <a:ext cx="457200" cy="2381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348" name="AutoShape 14"/>
        <xdr:cNvSpPr>
          <a:spLocks/>
        </xdr:cNvSpPr>
      </xdr:nvSpPr>
      <xdr:spPr>
        <a:xfrm>
          <a:off x="5334000" y="110109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61</xdr:row>
      <xdr:rowOff>0</xdr:rowOff>
    </xdr:from>
    <xdr:to>
      <xdr:col>7</xdr:col>
      <xdr:colOff>571500</xdr:colOff>
      <xdr:row>61</xdr:row>
      <xdr:rowOff>0</xdr:rowOff>
    </xdr:to>
    <xdr:sp>
      <xdr:nvSpPr>
        <xdr:cNvPr id="349" name="Line 421"/>
        <xdr:cNvSpPr>
          <a:spLocks/>
        </xdr:cNvSpPr>
      </xdr:nvSpPr>
      <xdr:spPr>
        <a:xfrm>
          <a:off x="5448300" y="10496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58</xdr:row>
      <xdr:rowOff>114300</xdr:rowOff>
    </xdr:from>
    <xdr:to>
      <xdr:col>6</xdr:col>
      <xdr:colOff>723900</xdr:colOff>
      <xdr:row>60</xdr:row>
      <xdr:rowOff>38100</xdr:rowOff>
    </xdr:to>
    <xdr:sp>
      <xdr:nvSpPr>
        <xdr:cNvPr id="350" name="Rectangle 481"/>
        <xdr:cNvSpPr>
          <a:spLocks/>
        </xdr:cNvSpPr>
      </xdr:nvSpPr>
      <xdr:spPr>
        <a:xfrm>
          <a:off x="4714875" y="10096500"/>
          <a:ext cx="628650" cy="2667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住協建設の看板</a:t>
          </a:r>
        </a:p>
      </xdr:txBody>
    </xdr:sp>
    <xdr:clientData/>
  </xdr:twoCellAnchor>
  <xdr:twoCellAnchor>
    <xdr:from>
      <xdr:col>7</xdr:col>
      <xdr:colOff>0</xdr:colOff>
      <xdr:row>58</xdr:row>
      <xdr:rowOff>47625</xdr:rowOff>
    </xdr:from>
    <xdr:to>
      <xdr:col>7</xdr:col>
      <xdr:colOff>0</xdr:colOff>
      <xdr:row>60</xdr:row>
      <xdr:rowOff>161925</xdr:rowOff>
    </xdr:to>
    <xdr:sp>
      <xdr:nvSpPr>
        <xdr:cNvPr id="351" name="Line 421"/>
        <xdr:cNvSpPr>
          <a:spLocks/>
        </xdr:cNvSpPr>
      </xdr:nvSpPr>
      <xdr:spPr>
        <a:xfrm flipV="1">
          <a:off x="5400675" y="10029825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>
      <xdr:nvSpPr>
        <xdr:cNvPr id="352" name="Oval 138"/>
        <xdr:cNvSpPr>
          <a:spLocks/>
        </xdr:cNvSpPr>
      </xdr:nvSpPr>
      <xdr:spPr>
        <a:xfrm>
          <a:off x="5334000" y="104298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353" name="AutoShape 384"/>
        <xdr:cNvSpPr>
          <a:spLocks/>
        </xdr:cNvSpPr>
      </xdr:nvSpPr>
      <xdr:spPr>
        <a:xfrm>
          <a:off x="5334000" y="96393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51</xdr:row>
      <xdr:rowOff>9525</xdr:rowOff>
    </xdr:from>
    <xdr:to>
      <xdr:col>7</xdr:col>
      <xdr:colOff>400050</xdr:colOff>
      <xdr:row>52</xdr:row>
      <xdr:rowOff>171450</xdr:rowOff>
    </xdr:to>
    <xdr:sp>
      <xdr:nvSpPr>
        <xdr:cNvPr id="354" name="Line 650"/>
        <xdr:cNvSpPr>
          <a:spLocks/>
        </xdr:cNvSpPr>
      </xdr:nvSpPr>
      <xdr:spPr>
        <a:xfrm flipH="1">
          <a:off x="5276850" y="8791575"/>
          <a:ext cx="523875" cy="3333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54</xdr:row>
      <xdr:rowOff>47625</xdr:rowOff>
    </xdr:from>
    <xdr:to>
      <xdr:col>7</xdr:col>
      <xdr:colOff>466725</xdr:colOff>
      <xdr:row>55</xdr:row>
      <xdr:rowOff>47625</xdr:rowOff>
    </xdr:to>
    <xdr:grpSp>
      <xdr:nvGrpSpPr>
        <xdr:cNvPr id="355" name="グループ化 671"/>
        <xdr:cNvGrpSpPr>
          <a:grpSpLocks/>
        </xdr:cNvGrpSpPr>
      </xdr:nvGrpSpPr>
      <xdr:grpSpPr>
        <a:xfrm rot="5715072">
          <a:off x="4905375" y="9344025"/>
          <a:ext cx="962025" cy="171450"/>
          <a:chOff x="14847094" y="1908572"/>
          <a:chExt cx="247650" cy="719137"/>
        </a:xfrm>
        <a:solidFill>
          <a:srgbClr val="FFFFFF"/>
        </a:solidFill>
      </xdr:grpSpPr>
      <xdr:grpSp>
        <xdr:nvGrpSpPr>
          <xdr:cNvPr id="357" name="グループ化 652"/>
          <xdr:cNvGrpSpPr>
            <a:grpSpLocks/>
          </xdr:cNvGrpSpPr>
        </xdr:nvGrpSpPr>
        <xdr:grpSpPr>
          <a:xfrm>
            <a:off x="14847094" y="1908572"/>
            <a:ext cx="247650" cy="719137"/>
            <a:chOff x="14847094" y="1908572"/>
            <a:chExt cx="247650" cy="719137"/>
          </a:xfrm>
          <a:solidFill>
            <a:srgbClr val="FFFFFF"/>
          </a:solidFill>
        </xdr:grpSpPr>
      </xdr:grpSp>
    </xdr:grpSp>
    <xdr:clientData/>
  </xdr:twoCellAnchor>
  <xdr:twoCellAnchor>
    <xdr:from>
      <xdr:col>7</xdr:col>
      <xdr:colOff>9525</xdr:colOff>
      <xdr:row>53</xdr:row>
      <xdr:rowOff>9525</xdr:rowOff>
    </xdr:from>
    <xdr:to>
      <xdr:col>7</xdr:col>
      <xdr:colOff>476250</xdr:colOff>
      <xdr:row>53</xdr:row>
      <xdr:rowOff>9525</xdr:rowOff>
    </xdr:to>
    <xdr:sp>
      <xdr:nvSpPr>
        <xdr:cNvPr id="363" name="Line 25"/>
        <xdr:cNvSpPr>
          <a:spLocks/>
        </xdr:cNvSpPr>
      </xdr:nvSpPr>
      <xdr:spPr>
        <a:xfrm flipV="1">
          <a:off x="5410200" y="913447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364" name="AutoShape 14"/>
        <xdr:cNvSpPr>
          <a:spLocks/>
        </xdr:cNvSpPr>
      </xdr:nvSpPr>
      <xdr:spPr>
        <a:xfrm>
          <a:off x="5334000" y="82677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44</xdr:row>
      <xdr:rowOff>38100</xdr:rowOff>
    </xdr:from>
    <xdr:to>
      <xdr:col>6</xdr:col>
      <xdr:colOff>647700</xdr:colOff>
      <xdr:row>45</xdr:row>
      <xdr:rowOff>123825</xdr:rowOff>
    </xdr:to>
    <xdr:grpSp>
      <xdr:nvGrpSpPr>
        <xdr:cNvPr id="365" name="グループ化 604"/>
        <xdr:cNvGrpSpPr>
          <a:grpSpLocks/>
        </xdr:cNvGrpSpPr>
      </xdr:nvGrpSpPr>
      <xdr:grpSpPr>
        <a:xfrm>
          <a:off x="5143500" y="7620000"/>
          <a:ext cx="123825" cy="257175"/>
          <a:chOff x="19091672" y="6256734"/>
          <a:chExt cx="125016" cy="250032"/>
        </a:xfrm>
        <a:solidFill>
          <a:srgbClr val="FFFFFF"/>
        </a:solidFill>
      </xdr:grpSpPr>
      <xdr:sp>
        <xdr:nvSpPr>
          <xdr:cNvPr id="366" name="直線コネクタ 601"/>
          <xdr:cNvSpPr>
            <a:spLocks/>
          </xdr:cNvSpPr>
        </xdr:nvSpPr>
        <xdr:spPr>
          <a:xfrm>
            <a:off x="19104174" y="6256734"/>
            <a:ext cx="112514" cy="2500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直線コネクタ 603"/>
          <xdr:cNvSpPr>
            <a:spLocks/>
          </xdr:cNvSpPr>
        </xdr:nvSpPr>
        <xdr:spPr>
          <a:xfrm flipH="1">
            <a:off x="19091672" y="6256734"/>
            <a:ext cx="112514" cy="2500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368" name="AutoShape 14"/>
        <xdr:cNvSpPr>
          <a:spLocks/>
        </xdr:cNvSpPr>
      </xdr:nvSpPr>
      <xdr:spPr>
        <a:xfrm>
          <a:off x="5334000" y="68961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>
      <xdr:nvSpPr>
        <xdr:cNvPr id="369" name="Oval 138"/>
        <xdr:cNvSpPr>
          <a:spLocks/>
        </xdr:cNvSpPr>
      </xdr:nvSpPr>
      <xdr:spPr>
        <a:xfrm>
          <a:off x="5334000" y="63150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>
      <xdr:nvSpPr>
        <xdr:cNvPr id="370" name="Oval 43"/>
        <xdr:cNvSpPr>
          <a:spLocks/>
        </xdr:cNvSpPr>
      </xdr:nvSpPr>
      <xdr:spPr>
        <a:xfrm>
          <a:off x="5334000" y="63150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371" name="AutoShape 47"/>
        <xdr:cNvSpPr>
          <a:spLocks/>
        </xdr:cNvSpPr>
      </xdr:nvSpPr>
      <xdr:spPr>
        <a:xfrm>
          <a:off x="5334000" y="6896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37</xdr:row>
      <xdr:rowOff>38100</xdr:rowOff>
    </xdr:from>
    <xdr:to>
      <xdr:col>6</xdr:col>
      <xdr:colOff>695325</xdr:colOff>
      <xdr:row>38</xdr:row>
      <xdr:rowOff>104775</xdr:rowOff>
    </xdr:to>
    <xdr:sp>
      <xdr:nvSpPr>
        <xdr:cNvPr id="372" name="Rectangle 1526"/>
        <xdr:cNvSpPr>
          <a:spLocks/>
        </xdr:cNvSpPr>
      </xdr:nvSpPr>
      <xdr:spPr>
        <a:xfrm>
          <a:off x="4895850" y="6419850"/>
          <a:ext cx="4286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14</xdr:col>
      <xdr:colOff>66675</xdr:colOff>
      <xdr:row>21</xdr:row>
      <xdr:rowOff>76200</xdr:rowOff>
    </xdr:from>
    <xdr:to>
      <xdr:col>14</xdr:col>
      <xdr:colOff>685800</xdr:colOff>
      <xdr:row>22</xdr:row>
      <xdr:rowOff>152400</xdr:rowOff>
    </xdr:to>
    <xdr:sp>
      <xdr:nvSpPr>
        <xdr:cNvPr id="373" name="Rectangle 481"/>
        <xdr:cNvSpPr>
          <a:spLocks/>
        </xdr:cNvSpPr>
      </xdr:nvSpPr>
      <xdr:spPr>
        <a:xfrm>
          <a:off x="10868025" y="3676650"/>
          <a:ext cx="619125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住協建設の看板</a:t>
          </a:r>
        </a:p>
      </xdr:txBody>
    </xdr:sp>
    <xdr:clientData/>
  </xdr:twoCellAnchor>
  <xdr:twoCellAnchor>
    <xdr:from>
      <xdr:col>9</xdr:col>
      <xdr:colOff>0</xdr:colOff>
      <xdr:row>21</xdr:row>
      <xdr:rowOff>66675</xdr:rowOff>
    </xdr:from>
    <xdr:to>
      <xdr:col>9</xdr:col>
      <xdr:colOff>0</xdr:colOff>
      <xdr:row>24</xdr:row>
      <xdr:rowOff>0</xdr:rowOff>
    </xdr:to>
    <xdr:sp>
      <xdr:nvSpPr>
        <xdr:cNvPr id="374" name="直線コネクタ 32"/>
        <xdr:cNvSpPr>
          <a:spLocks/>
        </xdr:cNvSpPr>
      </xdr:nvSpPr>
      <xdr:spPr>
        <a:xfrm>
          <a:off x="6943725" y="3667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571500</xdr:colOff>
      <xdr:row>21</xdr:row>
      <xdr:rowOff>0</xdr:rowOff>
    </xdr:to>
    <xdr:sp>
      <xdr:nvSpPr>
        <xdr:cNvPr id="375" name="直線コネクタ 38"/>
        <xdr:cNvSpPr>
          <a:spLocks/>
        </xdr:cNvSpPr>
      </xdr:nvSpPr>
      <xdr:spPr>
        <a:xfrm>
          <a:off x="69437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376" name="直線コネクタ 40"/>
        <xdr:cNvSpPr>
          <a:spLocks/>
        </xdr:cNvSpPr>
      </xdr:nvSpPr>
      <xdr:spPr>
        <a:xfrm>
          <a:off x="6372225" y="3600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377" name="円/楕円 263"/>
        <xdr:cNvSpPr>
          <a:spLocks/>
        </xdr:cNvSpPr>
      </xdr:nvSpPr>
      <xdr:spPr>
        <a:xfrm>
          <a:off x="6877050" y="3533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378" name="AutoShape 77"/>
        <xdr:cNvSpPr>
          <a:spLocks/>
        </xdr:cNvSpPr>
      </xdr:nvSpPr>
      <xdr:spPr>
        <a:xfrm>
          <a:off x="6877050" y="415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4</xdr:row>
      <xdr:rowOff>0</xdr:rowOff>
    </xdr:from>
    <xdr:to>
      <xdr:col>9</xdr:col>
      <xdr:colOff>180975</xdr:colOff>
      <xdr:row>5</xdr:row>
      <xdr:rowOff>9525</xdr:rowOff>
    </xdr:to>
    <xdr:sp>
      <xdr:nvSpPr>
        <xdr:cNvPr id="379" name="直線コネクタ 5"/>
        <xdr:cNvSpPr>
          <a:spLocks/>
        </xdr:cNvSpPr>
      </xdr:nvSpPr>
      <xdr:spPr>
        <a:xfrm>
          <a:off x="6781800" y="685800"/>
          <a:ext cx="342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4</xdr:row>
      <xdr:rowOff>9525</xdr:rowOff>
    </xdr:from>
    <xdr:to>
      <xdr:col>9</xdr:col>
      <xdr:colOff>161925</xdr:colOff>
      <xdr:row>5</xdr:row>
      <xdr:rowOff>9525</xdr:rowOff>
    </xdr:to>
    <xdr:sp>
      <xdr:nvSpPr>
        <xdr:cNvPr id="380" name="直線コネクタ 465"/>
        <xdr:cNvSpPr>
          <a:spLocks/>
        </xdr:cNvSpPr>
      </xdr:nvSpPr>
      <xdr:spPr>
        <a:xfrm flipH="1">
          <a:off x="6762750" y="695325"/>
          <a:ext cx="342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61</xdr:row>
      <xdr:rowOff>0</xdr:rowOff>
    </xdr:from>
    <xdr:to>
      <xdr:col>6</xdr:col>
      <xdr:colOff>704850</xdr:colOff>
      <xdr:row>61</xdr:row>
      <xdr:rowOff>0</xdr:rowOff>
    </xdr:to>
    <xdr:sp>
      <xdr:nvSpPr>
        <xdr:cNvPr id="381" name="直線コネクタ 37"/>
        <xdr:cNvSpPr>
          <a:spLocks/>
        </xdr:cNvSpPr>
      </xdr:nvSpPr>
      <xdr:spPr>
        <a:xfrm>
          <a:off x="4772025" y="10496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104775</xdr:rowOff>
    </xdr:from>
    <xdr:to>
      <xdr:col>15</xdr:col>
      <xdr:colOff>609600</xdr:colOff>
      <xdr:row>6</xdr:row>
      <xdr:rowOff>161925</xdr:rowOff>
    </xdr:to>
    <xdr:sp>
      <xdr:nvSpPr>
        <xdr:cNvPr id="382" name="Rectangle 481"/>
        <xdr:cNvSpPr>
          <a:spLocks/>
        </xdr:cNvSpPr>
      </xdr:nvSpPr>
      <xdr:spPr>
        <a:xfrm>
          <a:off x="11649075" y="962025"/>
          <a:ext cx="533400" cy="2286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12</xdr:col>
      <xdr:colOff>419100</xdr:colOff>
      <xdr:row>59</xdr:row>
      <xdr:rowOff>9525</xdr:rowOff>
    </xdr:from>
    <xdr:to>
      <xdr:col>12</xdr:col>
      <xdr:colOff>704850</xdr:colOff>
      <xdr:row>61</xdr:row>
      <xdr:rowOff>9525</xdr:rowOff>
    </xdr:to>
    <xdr:sp>
      <xdr:nvSpPr>
        <xdr:cNvPr id="383" name="曲線コネクタ 9975"/>
        <xdr:cNvSpPr>
          <a:spLocks/>
        </xdr:cNvSpPr>
      </xdr:nvSpPr>
      <xdr:spPr>
        <a:xfrm rot="10800000">
          <a:off x="9677400" y="10163175"/>
          <a:ext cx="295275" cy="342900"/>
        </a:xfrm>
        <a:prstGeom prst="curved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"/>
  <sheetViews>
    <sheetView tabSelected="1" zoomScalePageLayoutView="0" workbookViewId="0" topLeftCell="A1">
      <selection activeCell="A1" sqref="A1"/>
    </sheetView>
  </sheetViews>
  <sheetFormatPr defaultColWidth="10.125" defaultRowHeight="13.5"/>
  <cols>
    <col min="1" max="16384" width="10.125" style="69" customWidth="1"/>
  </cols>
  <sheetData>
    <row r="1" ht="13.5" customHeight="1" thickBot="1"/>
    <row r="2" spans="1:20" ht="13.5" customHeight="1">
      <c r="A2" s="72">
        <f>A10+1</f>
        <v>40</v>
      </c>
      <c r="B2" s="73" t="s">
        <v>116</v>
      </c>
      <c r="C2" s="89">
        <f>C10+1</f>
        <v>32</v>
      </c>
      <c r="D2" s="73"/>
      <c r="E2" s="89">
        <v>24</v>
      </c>
      <c r="F2" s="73" t="s">
        <v>106</v>
      </c>
      <c r="G2" s="108">
        <f>G10+1</f>
        <v>16</v>
      </c>
      <c r="H2" s="73" t="s">
        <v>54</v>
      </c>
      <c r="I2" s="137">
        <f>I10+1</f>
        <v>8</v>
      </c>
      <c r="J2" s="138" t="s">
        <v>29</v>
      </c>
      <c r="K2" s="72"/>
      <c r="L2" s="73"/>
      <c r="M2" s="160"/>
      <c r="N2" s="160"/>
      <c r="O2" s="89">
        <f>O10+1</f>
        <v>64</v>
      </c>
      <c r="P2" s="73" t="s">
        <v>90</v>
      </c>
      <c r="Q2" s="137">
        <f>Q10+1</f>
        <v>56</v>
      </c>
      <c r="R2" s="161"/>
      <c r="S2" s="177" t="s">
        <v>66</v>
      </c>
      <c r="T2" s="178"/>
    </row>
    <row r="3" spans="1:20" ht="13.5" customHeight="1">
      <c r="A3" s="74"/>
      <c r="B3" s="28"/>
      <c r="C3" s="75"/>
      <c r="D3" s="28" t="s">
        <v>120</v>
      </c>
      <c r="E3" s="76" t="s">
        <v>23</v>
      </c>
      <c r="F3" s="28"/>
      <c r="G3" s="34" t="s">
        <v>55</v>
      </c>
      <c r="H3" s="36"/>
      <c r="I3" s="52"/>
      <c r="J3" s="53" t="s">
        <v>63</v>
      </c>
      <c r="K3" s="77"/>
      <c r="L3" s="78"/>
      <c r="M3" s="162"/>
      <c r="N3" s="162"/>
      <c r="O3" s="75"/>
      <c r="P3" s="28" t="s">
        <v>0</v>
      </c>
      <c r="Q3" s="171"/>
      <c r="R3" s="172" t="s">
        <v>37</v>
      </c>
      <c r="S3" s="179" t="s">
        <v>16</v>
      </c>
      <c r="T3" s="180"/>
    </row>
    <row r="4" spans="1:20" ht="13.5" customHeight="1">
      <c r="A4" s="77"/>
      <c r="B4" s="78"/>
      <c r="C4" s="79"/>
      <c r="D4" s="78"/>
      <c r="E4" s="173" t="s">
        <v>34</v>
      </c>
      <c r="F4" s="188"/>
      <c r="G4" s="39"/>
      <c r="H4" s="36"/>
      <c r="I4" s="175" t="s">
        <v>67</v>
      </c>
      <c r="J4" s="187"/>
      <c r="K4" s="77"/>
      <c r="L4" s="78"/>
      <c r="M4" s="162"/>
      <c r="N4" s="162"/>
      <c r="O4" s="79"/>
      <c r="P4" s="78"/>
      <c r="Q4" s="52"/>
      <c r="R4" s="127"/>
      <c r="S4" s="133"/>
      <c r="T4" s="80"/>
    </row>
    <row r="5" spans="1:20" ht="13.5" customHeight="1">
      <c r="A5" s="77"/>
      <c r="B5" s="30" t="s">
        <v>114</v>
      </c>
      <c r="C5" s="79"/>
      <c r="D5" s="30" t="s">
        <v>119</v>
      </c>
      <c r="E5" s="81"/>
      <c r="F5" s="78"/>
      <c r="G5" s="82" t="s">
        <v>56</v>
      </c>
      <c r="H5" s="40"/>
      <c r="I5" s="55"/>
      <c r="J5" s="54"/>
      <c r="K5" s="77"/>
      <c r="L5" s="78"/>
      <c r="M5" s="162"/>
      <c r="N5" s="162"/>
      <c r="O5" s="79"/>
      <c r="P5" s="30" t="s">
        <v>89</v>
      </c>
      <c r="Q5" s="55"/>
      <c r="R5" s="127" t="s">
        <v>38</v>
      </c>
      <c r="S5" s="133"/>
      <c r="T5" s="80" t="s">
        <v>6</v>
      </c>
    </row>
    <row r="6" spans="1:20" ht="13.5" customHeight="1">
      <c r="A6" s="77"/>
      <c r="B6" s="78"/>
      <c r="C6" s="79"/>
      <c r="D6" s="78"/>
      <c r="E6" s="79"/>
      <c r="F6" s="78"/>
      <c r="G6" s="46"/>
      <c r="H6" s="47"/>
      <c r="I6" s="56"/>
      <c r="J6" s="54" t="s">
        <v>64</v>
      </c>
      <c r="K6" s="77"/>
      <c r="L6" s="78"/>
      <c r="M6" s="162"/>
      <c r="N6" s="162"/>
      <c r="O6" s="79"/>
      <c r="P6" s="16"/>
      <c r="Q6" s="56"/>
      <c r="R6" s="144"/>
      <c r="S6" s="133"/>
      <c r="T6" s="83"/>
    </row>
    <row r="7" spans="1:20" ht="13.5" customHeight="1">
      <c r="A7" s="77"/>
      <c r="B7" s="78"/>
      <c r="C7" s="79"/>
      <c r="D7" s="78"/>
      <c r="E7" s="79"/>
      <c r="F7" s="78"/>
      <c r="G7" s="46"/>
      <c r="H7" s="47"/>
      <c r="I7" s="56"/>
      <c r="J7" s="57"/>
      <c r="K7" s="77"/>
      <c r="L7" s="78"/>
      <c r="M7" s="162"/>
      <c r="N7" s="162"/>
      <c r="O7" s="79"/>
      <c r="P7" s="16"/>
      <c r="Q7" s="56"/>
      <c r="R7" s="144"/>
      <c r="S7" s="133"/>
      <c r="T7" s="83"/>
    </row>
    <row r="8" spans="1:20" ht="13.5" customHeight="1">
      <c r="A8" s="77"/>
      <c r="B8" s="78"/>
      <c r="C8" s="79"/>
      <c r="D8" s="78"/>
      <c r="E8" s="79"/>
      <c r="F8" s="78"/>
      <c r="G8" s="46"/>
      <c r="H8" s="47"/>
      <c r="I8" s="56"/>
      <c r="J8" s="57"/>
      <c r="K8" s="77"/>
      <c r="L8" s="78"/>
      <c r="M8" s="162"/>
      <c r="N8" s="162"/>
      <c r="O8" s="79"/>
      <c r="P8" s="16"/>
      <c r="Q8" s="56"/>
      <c r="R8" s="144"/>
      <c r="S8" s="133"/>
      <c r="T8" s="83"/>
    </row>
    <row r="9" spans="1:20" ht="13.5" customHeight="1">
      <c r="A9" s="84">
        <f>SUM(A17+B9)</f>
        <v>123.80000000000001</v>
      </c>
      <c r="B9" s="24">
        <v>1.8</v>
      </c>
      <c r="C9" s="23">
        <f>SUM(C17+D9)</f>
        <v>84.8</v>
      </c>
      <c r="D9" s="24">
        <v>0.6</v>
      </c>
      <c r="E9" s="23">
        <f>SUM(E17+F9)</f>
        <v>57.800000000000004</v>
      </c>
      <c r="F9" s="24">
        <v>3.9</v>
      </c>
      <c r="G9" s="48">
        <f>G17+H9</f>
        <v>32</v>
      </c>
      <c r="H9" s="87">
        <v>2.6</v>
      </c>
      <c r="I9" s="58">
        <f>I17+J9</f>
        <v>17</v>
      </c>
      <c r="J9" s="59">
        <v>2.4</v>
      </c>
      <c r="K9" s="84"/>
      <c r="L9" s="24"/>
      <c r="M9" s="162"/>
      <c r="N9" s="162"/>
      <c r="O9" s="23">
        <f>SUM(O17+P9)</f>
        <v>191.64000000000001</v>
      </c>
      <c r="P9" s="20">
        <v>2.4</v>
      </c>
      <c r="Q9" s="65">
        <f>Q17+R9</f>
        <v>179.23999999999998</v>
      </c>
      <c r="R9" s="129">
        <v>2.4</v>
      </c>
      <c r="S9" s="143">
        <f>SUM(S17+T9)</f>
        <v>155.8</v>
      </c>
      <c r="T9" s="88">
        <v>2.4</v>
      </c>
    </row>
    <row r="10" spans="1:20" ht="13.5" customHeight="1">
      <c r="A10" s="70">
        <f>A18+1</f>
        <v>39</v>
      </c>
      <c r="B10" s="22"/>
      <c r="C10" s="132">
        <f>C18+1</f>
        <v>31</v>
      </c>
      <c r="D10" s="71"/>
      <c r="E10" s="181" t="s">
        <v>14</v>
      </c>
      <c r="F10" s="182"/>
      <c r="G10" s="35">
        <f>G18+1</f>
        <v>15</v>
      </c>
      <c r="H10" s="90" t="s">
        <v>46</v>
      </c>
      <c r="I10" s="21">
        <f>I18+1</f>
        <v>7</v>
      </c>
      <c r="J10" s="91" t="s">
        <v>90</v>
      </c>
      <c r="K10" s="70"/>
      <c r="L10" s="22"/>
      <c r="M10" s="156"/>
      <c r="N10" s="157"/>
      <c r="O10" s="35">
        <f>O18+1</f>
        <v>63</v>
      </c>
      <c r="P10" s="33" t="s">
        <v>29</v>
      </c>
      <c r="Q10" s="51">
        <f>Q18+1</f>
        <v>55</v>
      </c>
      <c r="R10" s="145" t="s">
        <v>46</v>
      </c>
      <c r="S10" s="119">
        <f>S18+1</f>
        <v>47</v>
      </c>
      <c r="T10" s="91" t="s">
        <v>103</v>
      </c>
    </row>
    <row r="11" spans="1:20" ht="13.5" customHeight="1">
      <c r="A11" s="74"/>
      <c r="B11" s="28"/>
      <c r="C11" s="75" t="s">
        <v>118</v>
      </c>
      <c r="D11" s="28"/>
      <c r="E11" s="181" t="s">
        <v>13</v>
      </c>
      <c r="F11" s="182"/>
      <c r="G11" s="75"/>
      <c r="H11" s="28"/>
      <c r="I11" s="75"/>
      <c r="J11" s="92"/>
      <c r="K11" s="77"/>
      <c r="L11" s="78"/>
      <c r="M11" s="158"/>
      <c r="N11" s="159"/>
      <c r="O11" s="34"/>
      <c r="P11" s="36"/>
      <c r="Q11" s="52" t="s">
        <v>36</v>
      </c>
      <c r="R11" s="146"/>
      <c r="S11" s="9" t="s">
        <v>128</v>
      </c>
      <c r="T11" s="92"/>
    </row>
    <row r="12" spans="1:20" ht="13.5" customHeight="1">
      <c r="A12" s="77"/>
      <c r="B12" s="78"/>
      <c r="C12" s="79"/>
      <c r="D12" s="78"/>
      <c r="E12" s="79"/>
      <c r="F12" s="93" t="s">
        <v>104</v>
      </c>
      <c r="G12" s="46"/>
      <c r="H12" s="94"/>
      <c r="I12" s="79"/>
      <c r="J12" s="83"/>
      <c r="K12" s="77"/>
      <c r="L12" s="78"/>
      <c r="M12" s="162"/>
      <c r="N12" s="162"/>
      <c r="O12" s="37"/>
      <c r="P12" s="38"/>
      <c r="Q12" s="55"/>
      <c r="R12" s="127"/>
      <c r="S12" s="133"/>
      <c r="T12" s="83"/>
    </row>
    <row r="13" spans="1:20" ht="13.5" customHeight="1">
      <c r="A13" s="77"/>
      <c r="B13" s="30"/>
      <c r="C13" s="81" t="s">
        <v>117</v>
      </c>
      <c r="D13" s="78"/>
      <c r="E13" s="79"/>
      <c r="F13" s="30"/>
      <c r="G13" s="39"/>
      <c r="H13" s="40" t="s">
        <v>57</v>
      </c>
      <c r="I13" s="81" t="s">
        <v>91</v>
      </c>
      <c r="J13" s="83"/>
      <c r="K13" s="77"/>
      <c r="L13" s="78"/>
      <c r="M13" s="162"/>
      <c r="N13" s="162"/>
      <c r="O13" s="39" t="s">
        <v>40</v>
      </c>
      <c r="P13" s="40"/>
      <c r="Q13" s="55" t="s">
        <v>70</v>
      </c>
      <c r="R13" s="147"/>
      <c r="S13" s="15" t="s">
        <v>127</v>
      </c>
      <c r="T13" s="83"/>
    </row>
    <row r="14" spans="1:20" ht="13.5" customHeight="1">
      <c r="A14" s="77"/>
      <c r="B14" s="78"/>
      <c r="C14" s="79"/>
      <c r="D14" s="78"/>
      <c r="E14" s="79"/>
      <c r="F14" s="78"/>
      <c r="G14" s="39"/>
      <c r="H14" s="94"/>
      <c r="I14" s="3"/>
      <c r="J14" s="4"/>
      <c r="K14" s="77"/>
      <c r="L14" s="78"/>
      <c r="M14" s="162"/>
      <c r="N14" s="162"/>
      <c r="O14" s="37"/>
      <c r="P14" s="38"/>
      <c r="Q14" s="56"/>
      <c r="R14" s="144"/>
      <c r="S14" s="133"/>
      <c r="T14" s="83"/>
    </row>
    <row r="15" spans="1:20" ht="13.5" customHeight="1">
      <c r="A15" s="77"/>
      <c r="B15" s="78"/>
      <c r="C15" s="79"/>
      <c r="D15" s="78"/>
      <c r="E15" s="79"/>
      <c r="F15" s="78"/>
      <c r="G15" s="46"/>
      <c r="H15" s="94"/>
      <c r="I15" s="5"/>
      <c r="J15" s="4"/>
      <c r="K15" s="77"/>
      <c r="L15" s="78"/>
      <c r="M15" s="162"/>
      <c r="N15" s="162"/>
      <c r="O15" s="41"/>
      <c r="P15" s="38"/>
      <c r="Q15" s="56"/>
      <c r="R15" s="144"/>
      <c r="S15" s="133"/>
      <c r="T15" s="83"/>
    </row>
    <row r="16" spans="1:20" ht="13.5" customHeight="1">
      <c r="A16" s="77"/>
      <c r="B16" s="78"/>
      <c r="C16" s="79"/>
      <c r="D16" s="78"/>
      <c r="E16" s="79"/>
      <c r="F16" s="78"/>
      <c r="G16" s="46"/>
      <c r="H16" s="94"/>
      <c r="I16" s="5"/>
      <c r="J16" s="6"/>
      <c r="K16" s="77"/>
      <c r="L16" s="78"/>
      <c r="M16" s="162"/>
      <c r="N16" s="162"/>
      <c r="O16" s="42"/>
      <c r="P16" s="38"/>
      <c r="Q16" s="56"/>
      <c r="R16" s="144"/>
      <c r="S16" s="133"/>
      <c r="T16" s="83"/>
    </row>
    <row r="17" spans="1:20" ht="13.5" customHeight="1">
      <c r="A17" s="84">
        <f>SUM(A25+B17)</f>
        <v>122.00000000000001</v>
      </c>
      <c r="B17" s="24">
        <v>0.6</v>
      </c>
      <c r="C17" s="23">
        <f>SUM(C25+D17)</f>
        <v>84.2</v>
      </c>
      <c r="D17" s="24">
        <v>1.8</v>
      </c>
      <c r="E17" s="23">
        <f>SUM(E25+F17)</f>
        <v>53.900000000000006</v>
      </c>
      <c r="F17" s="24">
        <v>1.1</v>
      </c>
      <c r="G17" s="48">
        <f>G25+H17</f>
        <v>29.400000000000002</v>
      </c>
      <c r="H17" s="49">
        <v>2.7</v>
      </c>
      <c r="I17" s="1">
        <f>+J17+I25</f>
        <v>14.6</v>
      </c>
      <c r="J17" s="2">
        <v>1</v>
      </c>
      <c r="K17" s="84"/>
      <c r="L17" s="24"/>
      <c r="M17" s="162"/>
      <c r="N17" s="162"/>
      <c r="O17" s="43">
        <f>O25+P17</f>
        <v>189.24</v>
      </c>
      <c r="P17" s="44">
        <v>0.1</v>
      </c>
      <c r="Q17" s="58">
        <f>Q25+R17</f>
        <v>176.83999999999997</v>
      </c>
      <c r="R17" s="129">
        <v>2.62</v>
      </c>
      <c r="S17" s="143">
        <f>SUM(S25+T17)</f>
        <v>153.4</v>
      </c>
      <c r="T17" s="88">
        <v>5</v>
      </c>
    </row>
    <row r="18" spans="1:20" ht="13.5" customHeight="1">
      <c r="A18" s="70">
        <f>A26+1</f>
        <v>38</v>
      </c>
      <c r="B18" s="22"/>
      <c r="C18" s="21">
        <f>C26+1</f>
        <v>30</v>
      </c>
      <c r="D18" s="22" t="s">
        <v>116</v>
      </c>
      <c r="E18" s="21">
        <f>E26+1</f>
        <v>22</v>
      </c>
      <c r="F18" s="22" t="s">
        <v>103</v>
      </c>
      <c r="G18" s="35">
        <f>G26+1</f>
        <v>14</v>
      </c>
      <c r="H18" s="71" t="s">
        <v>58</v>
      </c>
      <c r="I18" s="21">
        <f>I26+1</f>
        <v>6</v>
      </c>
      <c r="J18" s="91"/>
      <c r="K18" s="70"/>
      <c r="L18" s="22"/>
      <c r="M18" s="21">
        <f>M26+1</f>
        <v>70</v>
      </c>
      <c r="N18" s="22"/>
      <c r="O18" s="21">
        <f>O26+1</f>
        <v>62</v>
      </c>
      <c r="P18" s="22"/>
      <c r="Q18" s="63">
        <f>Q26+1</f>
        <v>54</v>
      </c>
      <c r="R18" s="64" t="s">
        <v>47</v>
      </c>
      <c r="S18" s="21">
        <f>S26+1</f>
        <v>46</v>
      </c>
      <c r="T18" s="91" t="s">
        <v>106</v>
      </c>
    </row>
    <row r="19" spans="1:20" ht="13.5" customHeight="1">
      <c r="A19" s="74" t="s">
        <v>123</v>
      </c>
      <c r="B19" s="28"/>
      <c r="C19" s="75" t="s">
        <v>19</v>
      </c>
      <c r="D19" s="28"/>
      <c r="E19" s="75"/>
      <c r="F19" s="28" t="s">
        <v>105</v>
      </c>
      <c r="G19" s="34" t="s">
        <v>59</v>
      </c>
      <c r="H19" s="36"/>
      <c r="I19" s="7"/>
      <c r="J19" s="8"/>
      <c r="K19" s="77"/>
      <c r="L19" s="78"/>
      <c r="M19" s="79"/>
      <c r="N19" s="78"/>
      <c r="O19" s="75"/>
      <c r="P19" s="28"/>
      <c r="Q19" s="34"/>
      <c r="R19" s="36"/>
      <c r="S19" s="9"/>
      <c r="T19" s="92"/>
    </row>
    <row r="20" spans="1:20" ht="13.5" customHeight="1">
      <c r="A20" s="77"/>
      <c r="B20" s="78"/>
      <c r="C20" s="81"/>
      <c r="D20" s="28"/>
      <c r="E20" s="79"/>
      <c r="F20" s="78"/>
      <c r="G20" s="39"/>
      <c r="H20" s="36"/>
      <c r="I20" s="3"/>
      <c r="J20" s="6"/>
      <c r="K20" s="77"/>
      <c r="L20" s="78"/>
      <c r="M20" s="185" t="s">
        <v>28</v>
      </c>
      <c r="N20" s="186"/>
      <c r="O20" s="79"/>
      <c r="P20" s="78"/>
      <c r="Q20" s="37"/>
      <c r="R20" s="36"/>
      <c r="S20" s="133"/>
      <c r="T20" s="83"/>
    </row>
    <row r="21" spans="1:20" ht="13.5" customHeight="1">
      <c r="A21" s="95" t="s">
        <v>117</v>
      </c>
      <c r="B21" s="78"/>
      <c r="C21" s="79"/>
      <c r="D21" s="30"/>
      <c r="E21" s="79"/>
      <c r="F21" s="30" t="s">
        <v>104</v>
      </c>
      <c r="G21" s="39" t="s">
        <v>60</v>
      </c>
      <c r="H21" s="40"/>
      <c r="I21" s="5"/>
      <c r="J21" s="8" t="s">
        <v>5</v>
      </c>
      <c r="K21" s="77"/>
      <c r="L21" s="78"/>
      <c r="M21" s="185"/>
      <c r="N21" s="186"/>
      <c r="O21" s="79"/>
      <c r="P21" s="30" t="s">
        <v>92</v>
      </c>
      <c r="Q21" s="39"/>
      <c r="R21" s="40" t="s">
        <v>69</v>
      </c>
      <c r="S21" s="133"/>
      <c r="T21" s="8" t="s">
        <v>9</v>
      </c>
    </row>
    <row r="22" spans="1:20" ht="13.5" customHeight="1">
      <c r="A22" s="77"/>
      <c r="B22" s="78"/>
      <c r="C22" s="79"/>
      <c r="D22" s="78"/>
      <c r="E22" s="79"/>
      <c r="F22" s="78"/>
      <c r="G22" s="46"/>
      <c r="H22" s="47"/>
      <c r="I22" s="5"/>
      <c r="J22" s="14"/>
      <c r="K22" s="77"/>
      <c r="L22" s="78"/>
      <c r="M22" s="185"/>
      <c r="N22" s="186"/>
      <c r="O22" s="79"/>
      <c r="P22" s="78"/>
      <c r="Q22" s="46"/>
      <c r="R22" s="94"/>
      <c r="S22" s="133"/>
      <c r="T22" s="83"/>
    </row>
    <row r="23" spans="1:20" ht="13.5" customHeight="1">
      <c r="A23" s="77"/>
      <c r="B23" s="78"/>
      <c r="C23" s="79"/>
      <c r="D23" s="30" t="s">
        <v>72</v>
      </c>
      <c r="E23" s="79"/>
      <c r="F23" s="78"/>
      <c r="G23" s="46"/>
      <c r="H23" s="47"/>
      <c r="I23" s="5"/>
      <c r="J23" s="17"/>
      <c r="K23" s="77"/>
      <c r="L23" s="78"/>
      <c r="M23" s="79"/>
      <c r="N23" s="78"/>
      <c r="O23" s="79"/>
      <c r="P23" s="78"/>
      <c r="Q23" s="46"/>
      <c r="R23" s="94"/>
      <c r="S23" s="133"/>
      <c r="T23" s="83"/>
    </row>
    <row r="24" spans="1:20" ht="16.5">
      <c r="A24" s="77"/>
      <c r="B24" s="78"/>
      <c r="C24" s="79"/>
      <c r="D24" s="78"/>
      <c r="E24" s="79"/>
      <c r="F24" s="78"/>
      <c r="G24" s="46"/>
      <c r="H24" s="47"/>
      <c r="I24" s="18"/>
      <c r="J24" s="6"/>
      <c r="K24" s="77"/>
      <c r="L24" s="78"/>
      <c r="M24" s="79"/>
      <c r="N24" s="78"/>
      <c r="O24" s="79"/>
      <c r="P24" s="78"/>
      <c r="Q24" s="46"/>
      <c r="R24" s="94"/>
      <c r="S24" s="133"/>
      <c r="T24" s="83"/>
    </row>
    <row r="25" spans="1:20" ht="13.5" customHeight="1">
      <c r="A25" s="84">
        <f>SUM(A33+B25)</f>
        <v>121.40000000000002</v>
      </c>
      <c r="B25" s="24">
        <v>5.4</v>
      </c>
      <c r="C25" s="23">
        <f>SUM(C33+D25)</f>
        <v>82.4</v>
      </c>
      <c r="D25" s="24">
        <v>4.5</v>
      </c>
      <c r="E25" s="23">
        <f>SUM(E33+F25)</f>
        <v>52.800000000000004</v>
      </c>
      <c r="F25" s="24">
        <v>6.3</v>
      </c>
      <c r="G25" s="48">
        <f>G33+H25</f>
        <v>26.700000000000003</v>
      </c>
      <c r="H25" s="87">
        <v>2.4</v>
      </c>
      <c r="I25" s="1">
        <f>+J25+I33</f>
        <v>13.6</v>
      </c>
      <c r="J25" s="2">
        <v>1.4</v>
      </c>
      <c r="K25" s="84"/>
      <c r="L25" s="24"/>
      <c r="M25" s="23">
        <f>SUM(M33+N25)</f>
        <v>206.24</v>
      </c>
      <c r="N25" s="24">
        <v>0.1</v>
      </c>
      <c r="O25" s="23">
        <f>SUM(O33+P25)</f>
        <v>189.14000000000001</v>
      </c>
      <c r="P25" s="24">
        <v>0.3</v>
      </c>
      <c r="Q25" s="43">
        <f>Q33+R25</f>
        <v>174.21999999999997</v>
      </c>
      <c r="R25" s="44">
        <v>1.2</v>
      </c>
      <c r="S25" s="143">
        <f>SUM(S33+T25)</f>
        <v>148.4</v>
      </c>
      <c r="T25" s="88">
        <v>0.2</v>
      </c>
    </row>
    <row r="26" spans="1:20" ht="13.5" customHeight="1">
      <c r="A26" s="70">
        <f>A34+1</f>
        <v>37</v>
      </c>
      <c r="B26" s="22"/>
      <c r="C26" s="21">
        <f>C34+1</f>
        <v>29</v>
      </c>
      <c r="D26" s="22" t="s">
        <v>113</v>
      </c>
      <c r="E26" s="21">
        <f>E34+1</f>
        <v>21</v>
      </c>
      <c r="F26" s="22" t="s">
        <v>101</v>
      </c>
      <c r="G26" s="35">
        <f>G34+1</f>
        <v>13</v>
      </c>
      <c r="H26" s="97" t="s">
        <v>62</v>
      </c>
      <c r="I26" s="21">
        <f>I34+1</f>
        <v>5</v>
      </c>
      <c r="J26" s="91" t="s">
        <v>85</v>
      </c>
      <c r="K26" s="70"/>
      <c r="L26" s="22"/>
      <c r="M26" s="21">
        <f>M34+1</f>
        <v>69</v>
      </c>
      <c r="N26" s="22"/>
      <c r="O26" s="45">
        <f>O34+1</f>
        <v>61</v>
      </c>
      <c r="P26" s="149"/>
      <c r="Q26" s="45">
        <f>Q34+1</f>
        <v>53</v>
      </c>
      <c r="R26" s="148" t="s">
        <v>48</v>
      </c>
      <c r="S26" s="21">
        <f>S34+1</f>
        <v>45</v>
      </c>
      <c r="T26" s="98" t="s">
        <v>107</v>
      </c>
    </row>
    <row r="27" spans="1:20" ht="13.5" customHeight="1">
      <c r="A27" s="74" t="s">
        <v>22</v>
      </c>
      <c r="B27" s="28"/>
      <c r="C27" s="75"/>
      <c r="D27" s="28" t="s">
        <v>115</v>
      </c>
      <c r="E27" s="75" t="s">
        <v>102</v>
      </c>
      <c r="F27" s="28"/>
      <c r="G27" s="34"/>
      <c r="H27" s="94"/>
      <c r="I27" s="75"/>
      <c r="J27" s="92" t="s">
        <v>88</v>
      </c>
      <c r="K27" s="77"/>
      <c r="L27" s="78"/>
      <c r="M27" s="27"/>
      <c r="N27" s="28"/>
      <c r="O27" s="46"/>
      <c r="P27" s="60"/>
      <c r="Q27" s="34" t="s">
        <v>49</v>
      </c>
      <c r="R27" s="99"/>
      <c r="S27" s="75"/>
      <c r="T27" s="92" t="s">
        <v>126</v>
      </c>
    </row>
    <row r="28" spans="1:20" ht="13.5" customHeight="1">
      <c r="A28" s="95" t="s">
        <v>119</v>
      </c>
      <c r="B28" s="78"/>
      <c r="C28" s="79"/>
      <c r="D28" s="78"/>
      <c r="E28" s="79"/>
      <c r="F28" s="78"/>
      <c r="G28" s="100"/>
      <c r="H28" s="94"/>
      <c r="I28" s="79"/>
      <c r="J28" s="83"/>
      <c r="K28" s="77"/>
      <c r="L28" s="78"/>
      <c r="M28" s="29" t="s">
        <v>12</v>
      </c>
      <c r="N28" s="30"/>
      <c r="O28" s="46"/>
      <c r="P28" s="60"/>
      <c r="Q28" s="34"/>
      <c r="R28" s="101"/>
      <c r="S28" s="79"/>
      <c r="T28" s="83"/>
    </row>
    <row r="29" spans="1:20" ht="13.5" customHeight="1">
      <c r="A29" s="95"/>
      <c r="B29" s="78"/>
      <c r="C29" s="79"/>
      <c r="D29" s="30" t="s">
        <v>114</v>
      </c>
      <c r="E29" s="81" t="s">
        <v>6</v>
      </c>
      <c r="F29" s="78"/>
      <c r="G29" s="39" t="s">
        <v>61</v>
      </c>
      <c r="H29" s="94"/>
      <c r="I29" s="79"/>
      <c r="J29" s="8" t="s">
        <v>87</v>
      </c>
      <c r="K29" s="77"/>
      <c r="L29" s="78"/>
      <c r="M29" s="31"/>
      <c r="N29" s="30"/>
      <c r="O29" s="46"/>
      <c r="P29" s="55"/>
      <c r="Q29" s="39" t="s">
        <v>68</v>
      </c>
      <c r="R29" s="55"/>
      <c r="S29" s="79"/>
      <c r="T29" s="8"/>
    </row>
    <row r="30" spans="1:20" ht="13.5" customHeight="1">
      <c r="A30" s="77"/>
      <c r="B30" s="78"/>
      <c r="C30" s="79"/>
      <c r="D30" s="78"/>
      <c r="E30" s="79"/>
      <c r="F30" s="78"/>
      <c r="G30" s="102"/>
      <c r="H30" s="103"/>
      <c r="I30" s="79"/>
      <c r="J30" s="83"/>
      <c r="K30" s="77"/>
      <c r="L30" s="78"/>
      <c r="M30" s="31"/>
      <c r="N30" s="32"/>
      <c r="O30" s="46"/>
      <c r="P30" s="60"/>
      <c r="Q30" s="46"/>
      <c r="R30" s="104"/>
      <c r="S30" s="79"/>
      <c r="T30" s="83"/>
    </row>
    <row r="31" spans="1:20" ht="13.5" customHeight="1">
      <c r="A31" s="77"/>
      <c r="B31" s="78"/>
      <c r="C31" s="79"/>
      <c r="D31" s="78"/>
      <c r="E31" s="79"/>
      <c r="F31" s="78"/>
      <c r="G31" s="46"/>
      <c r="H31" s="103"/>
      <c r="I31" s="79"/>
      <c r="J31" s="83"/>
      <c r="K31" s="77"/>
      <c r="L31" s="78"/>
      <c r="M31" s="31"/>
      <c r="N31" s="32"/>
      <c r="O31" s="46"/>
      <c r="P31" s="60"/>
      <c r="Q31" s="46"/>
      <c r="R31" s="101"/>
      <c r="S31" s="79"/>
      <c r="T31" s="83"/>
    </row>
    <row r="32" spans="1:20" ht="13.5" customHeight="1">
      <c r="A32" s="77"/>
      <c r="B32" s="78"/>
      <c r="C32" s="79"/>
      <c r="D32" s="78"/>
      <c r="E32" s="79"/>
      <c r="F32" s="78"/>
      <c r="G32" s="46"/>
      <c r="H32" s="94"/>
      <c r="I32" s="79"/>
      <c r="J32" s="83"/>
      <c r="K32" s="77"/>
      <c r="L32" s="78"/>
      <c r="M32" s="31"/>
      <c r="N32" s="32"/>
      <c r="O32" s="46"/>
      <c r="P32" s="60"/>
      <c r="Q32" s="46"/>
      <c r="R32" s="101"/>
      <c r="S32" s="79"/>
      <c r="T32" s="83"/>
    </row>
    <row r="33" spans="1:20" ht="13.5" customHeight="1">
      <c r="A33" s="84">
        <f>SUM(A41+B33)</f>
        <v>116.00000000000001</v>
      </c>
      <c r="B33" s="24">
        <v>5</v>
      </c>
      <c r="C33" s="23">
        <f>SUM(C41+D33)</f>
        <v>77.9</v>
      </c>
      <c r="D33" s="24">
        <v>14.9</v>
      </c>
      <c r="E33" s="23">
        <f>SUM(E41+F33)</f>
        <v>46.50000000000001</v>
      </c>
      <c r="F33" s="24">
        <v>3</v>
      </c>
      <c r="G33" s="135">
        <f>G41+H33</f>
        <v>24.300000000000004</v>
      </c>
      <c r="H33" s="87">
        <v>6</v>
      </c>
      <c r="I33" s="1">
        <f>+J33+I41</f>
        <v>12.2</v>
      </c>
      <c r="J33" s="2">
        <v>7.1</v>
      </c>
      <c r="K33" s="84"/>
      <c r="L33" s="24"/>
      <c r="M33" s="23">
        <f>SUM(M41+N33)</f>
        <v>206.14000000000001</v>
      </c>
      <c r="N33" s="24">
        <v>0.7</v>
      </c>
      <c r="O33" s="48">
        <f>O41+P33</f>
        <v>188.84</v>
      </c>
      <c r="P33" s="150">
        <v>0.1</v>
      </c>
      <c r="Q33" s="43">
        <f>Q41+R33</f>
        <v>173.01999999999998</v>
      </c>
      <c r="R33" s="106">
        <v>8.42</v>
      </c>
      <c r="S33" s="23">
        <f>S41+T33</f>
        <v>148.20000000000002</v>
      </c>
      <c r="T33" s="88">
        <v>0.8</v>
      </c>
    </row>
    <row r="34" spans="1:20" ht="13.5" customHeight="1">
      <c r="A34" s="70">
        <v>36</v>
      </c>
      <c r="B34" s="22"/>
      <c r="C34" s="21">
        <f>C42+1</f>
        <v>28</v>
      </c>
      <c r="D34" s="107" t="s">
        <v>112</v>
      </c>
      <c r="E34" s="21">
        <f>E42+1</f>
        <v>20</v>
      </c>
      <c r="F34" s="22" t="s">
        <v>97</v>
      </c>
      <c r="G34" s="45">
        <f>G42+1</f>
        <v>12</v>
      </c>
      <c r="H34" s="136"/>
      <c r="I34" s="119">
        <f>I42+1</f>
        <v>4</v>
      </c>
      <c r="J34" s="91" t="s">
        <v>83</v>
      </c>
      <c r="K34" s="70"/>
      <c r="L34" s="22"/>
      <c r="M34" s="21">
        <f>M42+1</f>
        <v>68</v>
      </c>
      <c r="N34" s="22" t="s">
        <v>2</v>
      </c>
      <c r="O34" s="45">
        <f>O42+1</f>
        <v>60</v>
      </c>
      <c r="P34" s="50"/>
      <c r="Q34" s="21">
        <f>Q42+1</f>
        <v>52</v>
      </c>
      <c r="R34" s="22" t="s">
        <v>94</v>
      </c>
      <c r="S34" s="21">
        <f>S42+1</f>
        <v>44</v>
      </c>
      <c r="T34" s="109"/>
    </row>
    <row r="35" spans="1:20" ht="13.5" customHeight="1">
      <c r="A35" s="74"/>
      <c r="B35" s="28" t="s">
        <v>122</v>
      </c>
      <c r="C35" s="34" t="s">
        <v>17</v>
      </c>
      <c r="D35" s="28"/>
      <c r="E35" s="75"/>
      <c r="F35" s="28" t="s">
        <v>100</v>
      </c>
      <c r="G35" s="34"/>
      <c r="H35" s="94"/>
      <c r="I35" s="9"/>
      <c r="J35" s="92"/>
      <c r="K35" s="77"/>
      <c r="L35" s="78"/>
      <c r="M35" s="75" t="s">
        <v>20</v>
      </c>
      <c r="N35" s="28"/>
      <c r="O35" s="175" t="s">
        <v>39</v>
      </c>
      <c r="P35" s="176"/>
      <c r="Q35" s="75" t="s">
        <v>93</v>
      </c>
      <c r="R35" s="28"/>
      <c r="S35" s="173" t="s">
        <v>34</v>
      </c>
      <c r="T35" s="174"/>
    </row>
    <row r="36" spans="1:20" ht="13.5" customHeight="1">
      <c r="A36" s="77"/>
      <c r="B36" s="78"/>
      <c r="C36" s="81" t="s">
        <v>111</v>
      </c>
      <c r="D36" s="78"/>
      <c r="E36" s="79"/>
      <c r="F36" s="78"/>
      <c r="G36" s="100"/>
      <c r="H36" s="94"/>
      <c r="I36" s="15"/>
      <c r="J36" s="8" t="s">
        <v>87</v>
      </c>
      <c r="K36" s="77"/>
      <c r="L36" s="78"/>
      <c r="M36" s="79"/>
      <c r="N36" s="78"/>
      <c r="O36" s="37"/>
      <c r="P36" s="38"/>
      <c r="Q36" s="79"/>
      <c r="R36" s="78"/>
      <c r="S36" s="173" t="s">
        <v>35</v>
      </c>
      <c r="T36" s="174"/>
    </row>
    <row r="37" spans="1:20" ht="13.5" customHeight="1">
      <c r="A37" s="77"/>
      <c r="B37" s="30" t="s">
        <v>121</v>
      </c>
      <c r="C37" s="81"/>
      <c r="D37" s="78"/>
      <c r="E37" s="79"/>
      <c r="F37" s="30" t="s">
        <v>99</v>
      </c>
      <c r="G37" s="39" t="s">
        <v>65</v>
      </c>
      <c r="H37" s="94"/>
      <c r="I37" s="133"/>
      <c r="J37" s="83"/>
      <c r="K37" s="77"/>
      <c r="L37" s="78"/>
      <c r="M37" s="81" t="s">
        <v>21</v>
      </c>
      <c r="N37" s="78"/>
      <c r="O37" s="39"/>
      <c r="P37" s="40"/>
      <c r="Q37" s="81"/>
      <c r="R37" s="78"/>
      <c r="S37" s="81" t="s">
        <v>108</v>
      </c>
      <c r="T37" s="83"/>
    </row>
    <row r="38" spans="1:20" ht="13.5" customHeight="1">
      <c r="A38" s="77"/>
      <c r="B38" s="78"/>
      <c r="C38" s="79"/>
      <c r="D38" s="78"/>
      <c r="E38" s="79"/>
      <c r="F38" s="78"/>
      <c r="G38" s="102"/>
      <c r="H38" s="103"/>
      <c r="I38" s="133"/>
      <c r="J38" s="83"/>
      <c r="K38" s="77"/>
      <c r="L38" s="78"/>
      <c r="M38" s="79"/>
      <c r="N38" s="78"/>
      <c r="O38" s="37"/>
      <c r="P38" s="38"/>
      <c r="Q38" s="79"/>
      <c r="R38" s="78"/>
      <c r="S38" s="79"/>
      <c r="T38" s="83"/>
    </row>
    <row r="39" spans="1:20" ht="13.5" customHeight="1">
      <c r="A39" s="77"/>
      <c r="B39" s="78"/>
      <c r="C39" s="79"/>
      <c r="D39" s="78"/>
      <c r="E39" s="79"/>
      <c r="F39" s="78"/>
      <c r="G39" s="46"/>
      <c r="H39" s="103"/>
      <c r="I39" s="133"/>
      <c r="J39" s="83"/>
      <c r="K39" s="77"/>
      <c r="L39" s="78"/>
      <c r="M39" s="79"/>
      <c r="N39" s="78"/>
      <c r="O39" s="41"/>
      <c r="P39" s="38"/>
      <c r="Q39" s="79"/>
      <c r="R39" s="78"/>
      <c r="S39" s="79"/>
      <c r="T39" s="83"/>
    </row>
    <row r="40" spans="1:20" ht="13.5" customHeight="1">
      <c r="A40" s="77"/>
      <c r="B40" s="78"/>
      <c r="C40" s="79"/>
      <c r="D40" s="78"/>
      <c r="E40" s="79"/>
      <c r="F40" s="78"/>
      <c r="G40" s="46"/>
      <c r="H40" s="94"/>
      <c r="I40" s="133"/>
      <c r="J40" s="83"/>
      <c r="K40" s="77"/>
      <c r="L40" s="78"/>
      <c r="M40" s="79"/>
      <c r="N40" s="78"/>
      <c r="O40" s="42"/>
      <c r="P40" s="38"/>
      <c r="Q40" s="79"/>
      <c r="R40" s="78"/>
      <c r="S40" s="79"/>
      <c r="T40" s="83"/>
    </row>
    <row r="41" spans="1:20" ht="13.5" customHeight="1">
      <c r="A41" s="84">
        <f>SUM(A49+B41)</f>
        <v>111.00000000000001</v>
      </c>
      <c r="B41" s="24">
        <v>7.9</v>
      </c>
      <c r="C41" s="23">
        <f>SUM(C49+D41)</f>
        <v>63.00000000000001</v>
      </c>
      <c r="D41" s="24">
        <v>4.1</v>
      </c>
      <c r="E41" s="23">
        <f>SUM(E49+F41)</f>
        <v>43.50000000000001</v>
      </c>
      <c r="F41" s="24">
        <v>1.2</v>
      </c>
      <c r="G41" s="48">
        <f>G49+H41</f>
        <v>18.300000000000004</v>
      </c>
      <c r="H41" s="49">
        <v>0.8</v>
      </c>
      <c r="I41" s="134">
        <f>SUM(I49+J41)</f>
        <v>5.1</v>
      </c>
      <c r="J41" s="2">
        <v>4.3</v>
      </c>
      <c r="K41" s="84"/>
      <c r="L41" s="24"/>
      <c r="M41" s="151">
        <f>SUM(M49+N41)</f>
        <v>205.44000000000003</v>
      </c>
      <c r="N41" s="155">
        <v>4.3</v>
      </c>
      <c r="O41" s="48">
        <f>O49+P41</f>
        <v>188.74</v>
      </c>
      <c r="P41" s="49">
        <v>0.8</v>
      </c>
      <c r="Q41" s="151">
        <f>SUM(Q49+R41)</f>
        <v>164.6</v>
      </c>
      <c r="R41" s="155">
        <v>0.7</v>
      </c>
      <c r="S41" s="151">
        <f>S49+T41</f>
        <v>147.4</v>
      </c>
      <c r="T41" s="152">
        <v>0.1</v>
      </c>
    </row>
    <row r="42" spans="1:20" ht="13.5" customHeight="1">
      <c r="A42" s="183" t="s">
        <v>50</v>
      </c>
      <c r="B42" s="184"/>
      <c r="C42" s="21">
        <f>C50+1</f>
        <v>27</v>
      </c>
      <c r="D42" s="22" t="s">
        <v>110</v>
      </c>
      <c r="E42" s="21">
        <f>E50+1</f>
        <v>19</v>
      </c>
      <c r="F42" s="22" t="s">
        <v>96</v>
      </c>
      <c r="G42" s="51">
        <f>G50+1</f>
        <v>11</v>
      </c>
      <c r="H42" s="71"/>
      <c r="I42" s="21">
        <f>I50+1</f>
        <v>3</v>
      </c>
      <c r="J42" s="91" t="s">
        <v>81</v>
      </c>
      <c r="K42" s="70"/>
      <c r="L42" s="22"/>
      <c r="M42" s="21">
        <f>M50+1</f>
        <v>67</v>
      </c>
      <c r="N42" s="22" t="s">
        <v>82</v>
      </c>
      <c r="O42" s="51">
        <f>O50+1</f>
        <v>59</v>
      </c>
      <c r="P42" s="153"/>
      <c r="Q42" s="21">
        <f>Q50+1</f>
        <v>51</v>
      </c>
      <c r="R42" s="22" t="s">
        <v>96</v>
      </c>
      <c r="S42" s="21">
        <f>S50+1</f>
        <v>43</v>
      </c>
      <c r="T42" s="91" t="s">
        <v>110</v>
      </c>
    </row>
    <row r="43" spans="1:20" ht="13.5" customHeight="1">
      <c r="A43" s="183" t="s">
        <v>51</v>
      </c>
      <c r="B43" s="184"/>
      <c r="C43" s="75"/>
      <c r="D43" s="111" t="s">
        <v>24</v>
      </c>
      <c r="E43" s="75"/>
      <c r="F43" s="28"/>
      <c r="G43" s="52"/>
      <c r="H43" s="36"/>
      <c r="I43" s="75"/>
      <c r="J43" s="92" t="s">
        <v>86</v>
      </c>
      <c r="K43" s="77"/>
      <c r="L43" s="78"/>
      <c r="M43" s="75" t="s">
        <v>15</v>
      </c>
      <c r="N43" s="28"/>
      <c r="O43" s="52"/>
      <c r="P43" s="52"/>
      <c r="Q43" s="75"/>
      <c r="R43" s="28"/>
      <c r="S43" s="75" t="s">
        <v>125</v>
      </c>
      <c r="T43" s="92"/>
    </row>
    <row r="44" spans="1:20" ht="13.5" customHeight="1">
      <c r="A44" s="139"/>
      <c r="B44" s="66"/>
      <c r="C44" s="79"/>
      <c r="D44" s="28"/>
      <c r="E44" s="79"/>
      <c r="F44" s="78"/>
      <c r="G44" s="55" t="s">
        <v>39</v>
      </c>
      <c r="H44" s="112"/>
      <c r="I44" s="79"/>
      <c r="J44" s="83"/>
      <c r="K44" s="77"/>
      <c r="L44" s="78"/>
      <c r="M44" s="81" t="s">
        <v>87</v>
      </c>
      <c r="N44" s="78"/>
      <c r="O44" s="52"/>
      <c r="P44" s="55"/>
      <c r="Q44" s="79"/>
      <c r="R44" s="78"/>
      <c r="S44" s="79"/>
      <c r="T44" s="83"/>
    </row>
    <row r="45" spans="1:20" ht="13.5" customHeight="1">
      <c r="A45" s="139"/>
      <c r="B45" s="66"/>
      <c r="C45" s="79"/>
      <c r="D45" s="30" t="s">
        <v>111</v>
      </c>
      <c r="E45" s="81"/>
      <c r="F45" s="78"/>
      <c r="G45" s="60"/>
      <c r="H45" s="40"/>
      <c r="I45" s="79"/>
      <c r="J45" s="8" t="s">
        <v>4</v>
      </c>
      <c r="K45" s="77"/>
      <c r="L45" s="78"/>
      <c r="M45" s="81"/>
      <c r="N45" s="78"/>
      <c r="O45" s="55"/>
      <c r="P45" s="55"/>
      <c r="Q45" s="79"/>
      <c r="R45" s="30"/>
      <c r="S45" s="81" t="s">
        <v>108</v>
      </c>
      <c r="T45" s="83"/>
    </row>
    <row r="46" spans="1:20" ht="13.5" customHeight="1">
      <c r="A46" s="169"/>
      <c r="B46" s="67"/>
      <c r="C46" s="79"/>
      <c r="D46" s="78"/>
      <c r="E46" s="79"/>
      <c r="F46" s="78"/>
      <c r="G46" s="60"/>
      <c r="H46" s="40"/>
      <c r="I46" s="79"/>
      <c r="J46" s="83"/>
      <c r="K46" s="77"/>
      <c r="L46" s="78"/>
      <c r="M46" s="79"/>
      <c r="N46" s="78"/>
      <c r="O46" s="56"/>
      <c r="P46" s="56"/>
      <c r="Q46" s="79"/>
      <c r="R46" s="78"/>
      <c r="S46" s="79"/>
      <c r="T46" s="83"/>
    </row>
    <row r="47" spans="1:20" ht="13.5" customHeight="1">
      <c r="A47" s="139"/>
      <c r="B47" s="170" t="s">
        <v>33</v>
      </c>
      <c r="C47" s="79"/>
      <c r="D47" s="78"/>
      <c r="E47" s="79"/>
      <c r="F47" s="78"/>
      <c r="G47" s="60"/>
      <c r="H47" s="112"/>
      <c r="I47" s="79"/>
      <c r="J47" s="83"/>
      <c r="K47" s="77"/>
      <c r="L47" s="78"/>
      <c r="M47" s="79"/>
      <c r="N47" s="78"/>
      <c r="O47" s="56"/>
      <c r="P47" s="56"/>
      <c r="Q47" s="79"/>
      <c r="R47" s="78"/>
      <c r="S47" s="79"/>
      <c r="T47" s="83"/>
    </row>
    <row r="48" spans="1:20" ht="13.5" customHeight="1">
      <c r="A48" s="139"/>
      <c r="B48" s="66"/>
      <c r="C48" s="79"/>
      <c r="D48" s="78"/>
      <c r="E48" s="79"/>
      <c r="F48" s="78"/>
      <c r="G48" s="62"/>
      <c r="H48" s="113"/>
      <c r="I48" s="79"/>
      <c r="J48" s="83"/>
      <c r="K48" s="77"/>
      <c r="L48" s="78"/>
      <c r="M48" s="79"/>
      <c r="N48" s="78"/>
      <c r="O48" s="56"/>
      <c r="P48" s="56"/>
      <c r="Q48" s="79"/>
      <c r="R48" s="78"/>
      <c r="S48" s="79"/>
      <c r="T48" s="83"/>
    </row>
    <row r="49" spans="1:20" ht="13.5" customHeight="1">
      <c r="A49" s="140">
        <f>SUM(A57+B49)</f>
        <v>103.10000000000001</v>
      </c>
      <c r="B49" s="68">
        <v>7.9</v>
      </c>
      <c r="C49" s="23">
        <f>SUM(C57+D49)</f>
        <v>58.900000000000006</v>
      </c>
      <c r="D49" s="24">
        <v>0.1</v>
      </c>
      <c r="E49" s="23">
        <f>SUM(E57+F49)</f>
        <v>42.300000000000004</v>
      </c>
      <c r="F49" s="25">
        <v>0.7</v>
      </c>
      <c r="G49" s="114">
        <f>G57+H49</f>
        <v>17.500000000000004</v>
      </c>
      <c r="H49" s="44">
        <v>0.1</v>
      </c>
      <c r="I49" s="1">
        <f>SUM(I57+J49)</f>
        <v>0.7999999999999999</v>
      </c>
      <c r="J49" s="2">
        <v>0.7</v>
      </c>
      <c r="K49" s="84"/>
      <c r="L49" s="24"/>
      <c r="M49" s="23">
        <f>SUM(M57+N49)</f>
        <v>201.14000000000001</v>
      </c>
      <c r="N49" s="24">
        <v>7.1</v>
      </c>
      <c r="O49" s="58">
        <f>+P49+O57</f>
        <v>187.94</v>
      </c>
      <c r="P49" s="150">
        <v>6</v>
      </c>
      <c r="Q49" s="23">
        <f>SUM(Q57+R49)</f>
        <v>163.9</v>
      </c>
      <c r="R49" s="24">
        <v>1.2</v>
      </c>
      <c r="S49" s="23">
        <f>SUM(S57+T49)</f>
        <v>147.3</v>
      </c>
      <c r="T49" s="88">
        <v>4.1</v>
      </c>
    </row>
    <row r="50" spans="1:20" ht="13.5" customHeight="1">
      <c r="A50" s="70">
        <f>A58+1</f>
        <v>34</v>
      </c>
      <c r="B50" s="22"/>
      <c r="C50" s="21">
        <f>C58+1</f>
        <v>26</v>
      </c>
      <c r="D50" s="22"/>
      <c r="E50" s="21">
        <f>E58+1</f>
        <v>18</v>
      </c>
      <c r="F50" s="22" t="s">
        <v>94</v>
      </c>
      <c r="G50" s="63">
        <f>G58+1</f>
        <v>10</v>
      </c>
      <c r="H50" s="87"/>
      <c r="I50" s="21">
        <v>2</v>
      </c>
      <c r="J50" s="91"/>
      <c r="K50" s="70"/>
      <c r="L50" s="22"/>
      <c r="M50" s="21">
        <f>M58+1</f>
        <v>66</v>
      </c>
      <c r="N50" s="22" t="s">
        <v>84</v>
      </c>
      <c r="O50" s="51">
        <f>O58+1</f>
        <v>58</v>
      </c>
      <c r="P50" s="153" t="s">
        <v>41</v>
      </c>
      <c r="Q50" s="21">
        <f>Q58+1</f>
        <v>50</v>
      </c>
      <c r="R50" s="22" t="s">
        <v>97</v>
      </c>
      <c r="S50" s="21">
        <f>S58+1</f>
        <v>42</v>
      </c>
      <c r="T50" s="98" t="s">
        <v>112</v>
      </c>
    </row>
    <row r="51" spans="1:20" ht="13.5" customHeight="1">
      <c r="A51" s="74" t="s">
        <v>27</v>
      </c>
      <c r="B51" s="28"/>
      <c r="C51" s="76" t="s">
        <v>32</v>
      </c>
      <c r="D51" s="28"/>
      <c r="E51" s="75"/>
      <c r="F51" s="28" t="s">
        <v>95</v>
      </c>
      <c r="G51" s="76"/>
      <c r="H51" s="165"/>
      <c r="I51" s="5"/>
      <c r="J51" s="26"/>
      <c r="K51" s="77"/>
      <c r="L51" s="78"/>
      <c r="M51" s="75" t="s">
        <v>1</v>
      </c>
      <c r="N51" s="28"/>
      <c r="O51" s="52"/>
      <c r="P51" s="52" t="s">
        <v>42</v>
      </c>
      <c r="Q51" s="75" t="s">
        <v>93</v>
      </c>
      <c r="R51" s="28"/>
      <c r="S51" s="75"/>
      <c r="T51" s="53" t="s">
        <v>18</v>
      </c>
    </row>
    <row r="52" spans="1:20" ht="13.5" customHeight="1">
      <c r="A52" s="77"/>
      <c r="B52" s="78"/>
      <c r="C52" s="81" t="s">
        <v>31</v>
      </c>
      <c r="D52" s="30"/>
      <c r="E52" s="79"/>
      <c r="F52" s="78"/>
      <c r="G52" s="166"/>
      <c r="H52" s="167"/>
      <c r="I52" s="5"/>
      <c r="J52" s="26"/>
      <c r="K52" s="77"/>
      <c r="L52" s="78"/>
      <c r="M52" s="79"/>
      <c r="N52" s="78"/>
      <c r="O52" s="52"/>
      <c r="P52" s="101"/>
      <c r="Q52" s="79"/>
      <c r="R52" s="78"/>
      <c r="S52" s="79"/>
      <c r="T52" s="92"/>
    </row>
    <row r="53" spans="1:20" ht="13.5" customHeight="1">
      <c r="A53" s="95"/>
      <c r="B53" s="78"/>
      <c r="C53" s="79"/>
      <c r="D53" s="78"/>
      <c r="E53" s="79"/>
      <c r="F53" s="30"/>
      <c r="G53" s="55"/>
      <c r="H53" s="40"/>
      <c r="I53" s="168" t="s">
        <v>3</v>
      </c>
      <c r="J53" s="26"/>
      <c r="K53" s="77"/>
      <c r="L53" s="78"/>
      <c r="M53" s="81" t="s">
        <v>11</v>
      </c>
      <c r="N53" s="78"/>
      <c r="O53" s="55"/>
      <c r="P53" s="55" t="s">
        <v>71</v>
      </c>
      <c r="Q53" s="81" t="s">
        <v>10</v>
      </c>
      <c r="R53" s="78"/>
      <c r="S53" s="79"/>
      <c r="T53" s="8" t="s">
        <v>111</v>
      </c>
    </row>
    <row r="54" spans="1:20" ht="13.5" customHeight="1">
      <c r="A54" s="95" t="s">
        <v>7</v>
      </c>
      <c r="B54" s="78"/>
      <c r="C54" s="79"/>
      <c r="D54" s="78"/>
      <c r="E54" s="79"/>
      <c r="F54" s="78"/>
      <c r="G54" s="56"/>
      <c r="H54" s="115"/>
      <c r="I54" s="5"/>
      <c r="J54" s="26"/>
      <c r="K54" s="77"/>
      <c r="L54" s="78"/>
      <c r="M54" s="79"/>
      <c r="N54" s="78"/>
      <c r="O54" s="60"/>
      <c r="P54" s="55"/>
      <c r="Q54" s="79"/>
      <c r="R54" s="78"/>
      <c r="S54" s="79"/>
      <c r="T54" s="8"/>
    </row>
    <row r="55" spans="1:20" ht="13.5" customHeight="1">
      <c r="A55" s="74"/>
      <c r="B55" s="78"/>
      <c r="C55" s="79"/>
      <c r="D55" s="78"/>
      <c r="E55" s="79"/>
      <c r="F55" s="78"/>
      <c r="G55" s="104"/>
      <c r="H55" s="38"/>
      <c r="I55" s="5"/>
      <c r="J55" s="26"/>
      <c r="K55" s="77"/>
      <c r="L55" s="78"/>
      <c r="M55" s="79"/>
      <c r="N55" s="78"/>
      <c r="O55" s="60"/>
      <c r="P55" s="101"/>
      <c r="Q55" s="79"/>
      <c r="R55" s="78"/>
      <c r="S55" s="79"/>
      <c r="T55" s="83"/>
    </row>
    <row r="56" spans="1:20" ht="13.5" customHeight="1">
      <c r="A56" s="77"/>
      <c r="B56" s="78"/>
      <c r="C56" s="79"/>
      <c r="D56" s="78"/>
      <c r="E56" s="79"/>
      <c r="F56" s="78"/>
      <c r="G56" s="56"/>
      <c r="H56" s="38"/>
      <c r="I56" s="5"/>
      <c r="J56" s="26"/>
      <c r="K56" s="77"/>
      <c r="L56" s="78"/>
      <c r="M56" s="79"/>
      <c r="N56" s="78"/>
      <c r="O56" s="60"/>
      <c r="P56" s="101"/>
      <c r="Q56" s="79"/>
      <c r="R56" s="78"/>
      <c r="S56" s="79"/>
      <c r="T56" s="83"/>
    </row>
    <row r="57" spans="1:20" ht="13.5" customHeight="1">
      <c r="A57" s="84">
        <f>SUM(A65+B57)</f>
        <v>95.2</v>
      </c>
      <c r="B57" s="24">
        <v>5</v>
      </c>
      <c r="C57" s="23">
        <f>SUM(C65+D57)</f>
        <v>58.800000000000004</v>
      </c>
      <c r="D57" s="24">
        <v>0.8</v>
      </c>
      <c r="E57" s="23">
        <f>SUM(E65+F57)</f>
        <v>41.6</v>
      </c>
      <c r="F57" s="25">
        <v>8.4</v>
      </c>
      <c r="G57" s="58">
        <f>G65+H57</f>
        <v>17.400000000000002</v>
      </c>
      <c r="H57" s="49">
        <v>0.3</v>
      </c>
      <c r="I57" s="1">
        <f>+J57</f>
        <v>0.1</v>
      </c>
      <c r="J57" s="2">
        <v>0.1</v>
      </c>
      <c r="K57" s="84"/>
      <c r="L57" s="24"/>
      <c r="M57" s="23">
        <f>SUM(M65+N57)</f>
        <v>194.04000000000002</v>
      </c>
      <c r="N57" s="24">
        <v>1.4</v>
      </c>
      <c r="O57" s="58">
        <f>O65+P57</f>
        <v>181.94</v>
      </c>
      <c r="P57" s="150">
        <v>2.4</v>
      </c>
      <c r="Q57" s="23">
        <f>SUM(Q65+R57)</f>
        <v>162.70000000000002</v>
      </c>
      <c r="R57" s="24">
        <v>3</v>
      </c>
      <c r="S57" s="23">
        <f>SUM(S65+T57)</f>
        <v>143.20000000000002</v>
      </c>
      <c r="T57" s="88">
        <v>14.9</v>
      </c>
    </row>
    <row r="58" spans="1:20" ht="13.5" customHeight="1">
      <c r="A58" s="70">
        <f>C2+1</f>
        <v>33</v>
      </c>
      <c r="B58" s="22"/>
      <c r="C58" s="21">
        <f>E2+1</f>
        <v>25</v>
      </c>
      <c r="D58" s="107" t="s">
        <v>107</v>
      </c>
      <c r="E58" s="116">
        <f>G2+1</f>
        <v>17</v>
      </c>
      <c r="F58" s="117" t="s">
        <v>48</v>
      </c>
      <c r="G58" s="51">
        <f>I2+1</f>
        <v>9</v>
      </c>
      <c r="H58" s="90"/>
      <c r="I58" s="118" t="s">
        <v>73</v>
      </c>
      <c r="J58" s="109" t="s">
        <v>77</v>
      </c>
      <c r="K58" s="70"/>
      <c r="L58" s="22"/>
      <c r="M58" s="119">
        <f>O2+1</f>
        <v>65</v>
      </c>
      <c r="N58" s="22"/>
      <c r="O58" s="51">
        <f>Q2+1</f>
        <v>57</v>
      </c>
      <c r="P58" s="154" t="s">
        <v>44</v>
      </c>
      <c r="Q58" s="21">
        <v>49</v>
      </c>
      <c r="R58" s="22" t="s">
        <v>101</v>
      </c>
      <c r="S58" s="21">
        <f>A2+1</f>
        <v>41</v>
      </c>
      <c r="T58" s="91" t="s">
        <v>113</v>
      </c>
    </row>
    <row r="59" spans="1:20" ht="13.5" customHeight="1">
      <c r="A59" s="74"/>
      <c r="B59" s="36" t="s">
        <v>25</v>
      </c>
      <c r="C59" s="75" t="s">
        <v>109</v>
      </c>
      <c r="D59" s="28"/>
      <c r="E59" s="29"/>
      <c r="F59" s="12" t="s">
        <v>52</v>
      </c>
      <c r="G59" s="52"/>
      <c r="H59" s="36"/>
      <c r="I59" s="120" t="s">
        <v>76</v>
      </c>
      <c r="J59" s="121"/>
      <c r="K59" s="77"/>
      <c r="L59" s="78"/>
      <c r="M59" s="9"/>
      <c r="N59" s="10"/>
      <c r="O59" s="52"/>
      <c r="P59" s="52" t="s">
        <v>43</v>
      </c>
      <c r="Q59" s="75"/>
      <c r="R59" s="28" t="s">
        <v>129</v>
      </c>
      <c r="S59" s="75" t="s">
        <v>124</v>
      </c>
      <c r="T59" s="92"/>
    </row>
    <row r="60" spans="1:20" ht="13.5" customHeight="1">
      <c r="A60" s="77"/>
      <c r="B60" s="28"/>
      <c r="C60" s="79"/>
      <c r="D60" s="78"/>
      <c r="E60" s="122"/>
      <c r="F60" s="123"/>
      <c r="G60" s="56"/>
      <c r="H60" s="38"/>
      <c r="I60" s="124" t="s">
        <v>74</v>
      </c>
      <c r="J60" s="125"/>
      <c r="K60" s="77"/>
      <c r="L60" s="78"/>
      <c r="M60" s="11"/>
      <c r="N60" s="12"/>
      <c r="O60" s="61"/>
      <c r="P60" s="104"/>
      <c r="Q60" s="79"/>
      <c r="R60" s="78"/>
      <c r="S60" s="79"/>
      <c r="T60" s="83"/>
    </row>
    <row r="61" spans="1:20" ht="13.5" customHeight="1">
      <c r="A61" s="77"/>
      <c r="B61" s="30"/>
      <c r="C61" s="81" t="s">
        <v>108</v>
      </c>
      <c r="D61" s="78"/>
      <c r="E61" s="126"/>
      <c r="F61" s="127" t="s">
        <v>53</v>
      </c>
      <c r="G61" s="55"/>
      <c r="H61" s="40"/>
      <c r="I61" s="124"/>
      <c r="J61" s="125"/>
      <c r="K61" s="77"/>
      <c r="L61" s="78"/>
      <c r="M61" s="11"/>
      <c r="N61" s="13"/>
      <c r="O61" s="60"/>
      <c r="P61" s="55" t="s">
        <v>45</v>
      </c>
      <c r="Q61" s="79"/>
      <c r="R61" s="30" t="s">
        <v>98</v>
      </c>
      <c r="S61" s="81" t="s">
        <v>8</v>
      </c>
      <c r="T61" s="83"/>
    </row>
    <row r="62" spans="1:20" ht="13.5" customHeight="1">
      <c r="A62" s="77"/>
      <c r="B62" s="30" t="s">
        <v>26</v>
      </c>
      <c r="C62" s="79"/>
      <c r="D62" s="78"/>
      <c r="E62" s="126"/>
      <c r="F62" s="123"/>
      <c r="G62" s="55" t="s">
        <v>30</v>
      </c>
      <c r="H62" s="38"/>
      <c r="I62" s="124" t="s">
        <v>75</v>
      </c>
      <c r="J62" s="125"/>
      <c r="K62" s="77"/>
      <c r="L62" s="78"/>
      <c r="M62" s="15"/>
      <c r="N62" s="16"/>
      <c r="O62" s="60"/>
      <c r="P62" s="55"/>
      <c r="Q62" s="79"/>
      <c r="R62" s="78"/>
      <c r="S62" s="79"/>
      <c r="T62" s="83"/>
    </row>
    <row r="63" spans="1:20" ht="13.5" customHeight="1">
      <c r="A63" s="77"/>
      <c r="B63" s="78"/>
      <c r="C63" s="79"/>
      <c r="D63" s="78"/>
      <c r="E63" s="122"/>
      <c r="F63" s="123"/>
      <c r="G63" s="104"/>
      <c r="H63" s="38"/>
      <c r="I63" s="79"/>
      <c r="J63" s="125"/>
      <c r="K63" s="77"/>
      <c r="L63" s="78"/>
      <c r="M63" s="15"/>
      <c r="N63" s="16"/>
      <c r="O63" s="60"/>
      <c r="P63" s="104"/>
      <c r="Q63" s="79"/>
      <c r="R63" s="78"/>
      <c r="S63" s="79"/>
      <c r="T63" s="83"/>
    </row>
    <row r="64" spans="1:20" ht="13.5" customHeight="1">
      <c r="A64" s="77"/>
      <c r="B64" s="78"/>
      <c r="C64" s="79"/>
      <c r="D64" s="78"/>
      <c r="E64" s="122"/>
      <c r="F64" s="123"/>
      <c r="G64" s="128"/>
      <c r="H64" s="38"/>
      <c r="I64" s="124" t="s">
        <v>78</v>
      </c>
      <c r="J64" s="125"/>
      <c r="K64" s="77"/>
      <c r="L64" s="78"/>
      <c r="M64" s="19"/>
      <c r="N64" s="16"/>
      <c r="O64" s="62"/>
      <c r="P64" s="62"/>
      <c r="Q64" s="79"/>
      <c r="R64" s="78"/>
      <c r="S64" s="79"/>
      <c r="T64" s="83"/>
    </row>
    <row r="65" spans="1:20" ht="13.5" customHeight="1" thickBot="1">
      <c r="A65" s="110">
        <f>SUM(C9+B65)</f>
        <v>90.2</v>
      </c>
      <c r="B65" s="86">
        <v>5.4</v>
      </c>
      <c r="C65" s="85">
        <f>SUM(E9+D65)</f>
        <v>58.00000000000001</v>
      </c>
      <c r="D65" s="86">
        <v>0.2</v>
      </c>
      <c r="E65" s="141">
        <f>G9+F65</f>
        <v>33.2</v>
      </c>
      <c r="F65" s="142">
        <v>1.2</v>
      </c>
      <c r="G65" s="96">
        <f>I9+H65</f>
        <v>17.1</v>
      </c>
      <c r="H65" s="105">
        <v>0.1</v>
      </c>
      <c r="I65" s="130" t="s">
        <v>79</v>
      </c>
      <c r="J65" s="131" t="s">
        <v>80</v>
      </c>
      <c r="K65" s="110"/>
      <c r="L65" s="86"/>
      <c r="M65" s="85">
        <f>SUM(O9+N65)</f>
        <v>192.64000000000001</v>
      </c>
      <c r="N65" s="86">
        <v>1</v>
      </c>
      <c r="O65" s="96">
        <f>Q9+P65</f>
        <v>179.54</v>
      </c>
      <c r="P65" s="163">
        <v>0.3</v>
      </c>
      <c r="Q65" s="85">
        <f>SUM(S9+R65)</f>
        <v>159.70000000000002</v>
      </c>
      <c r="R65" s="86">
        <v>3.9</v>
      </c>
      <c r="S65" s="85">
        <f>SUM(A9+T65)</f>
        <v>128.3</v>
      </c>
      <c r="T65" s="164">
        <v>4.5</v>
      </c>
    </row>
  </sheetData>
  <sheetProtection/>
  <mergeCells count="12">
    <mergeCell ref="A42:B42"/>
    <mergeCell ref="A43:B43"/>
    <mergeCell ref="M20:N22"/>
    <mergeCell ref="I4:J4"/>
    <mergeCell ref="E4:F4"/>
    <mergeCell ref="S35:T35"/>
    <mergeCell ref="S36:T36"/>
    <mergeCell ref="O35:P35"/>
    <mergeCell ref="S2:T2"/>
    <mergeCell ref="S3:T3"/>
    <mergeCell ref="E10:F10"/>
    <mergeCell ref="E11:F1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2014-02-04T13:18:14Z</dcterms:created>
  <dcterms:modified xsi:type="dcterms:W3CDTF">2015-02-08T03:45:28Z</dcterms:modified>
  <cp:category/>
  <cp:version/>
  <cp:contentType/>
  <cp:contentStatus/>
</cp:coreProperties>
</file>