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56" windowWidth="29640" windowHeight="20400" activeTab="0"/>
  </bookViews>
  <sheets>
    <sheet name="BRM215真壁城" sheetId="1" r:id="rId1"/>
  </sheets>
  <definedNames/>
  <calcPr fullCalcOnLoad="1"/>
</workbook>
</file>

<file path=xl/sharedStrings.xml><?xml version="1.0" encoding="utf-8"?>
<sst xmlns="http://schemas.openxmlformats.org/spreadsheetml/2006/main" count="283" uniqueCount="170">
  <si>
    <t>[桜川・明野]</t>
  </si>
  <si>
    <t>[R294・常総]</t>
  </si>
  <si>
    <t>右：居酒屋たくみ</t>
  </si>
  <si>
    <t>右：しまむら</t>
  </si>
  <si>
    <t>左</t>
  </si>
  <si>
    <t>番号</t>
  </si>
  <si>
    <t>通過点</t>
  </si>
  <si>
    <t>進路</t>
  </si>
  <si>
    <t>区間</t>
  </si>
  <si>
    <t>合計</t>
  </si>
  <si>
    <t>情報・その他　[ ]行先道標</t>
  </si>
  <si>
    <r>
      <t>[</t>
    </r>
    <r>
      <rPr>
        <sz val="11"/>
        <color indexed="10"/>
        <rFont val="ＭＳ Ｐゴシック"/>
        <family val="3"/>
      </rPr>
      <t>川越</t>
    </r>
    <r>
      <rPr>
        <sz val="11"/>
        <rFont val="ＭＳ Ｐゴシック"/>
        <family val="0"/>
      </rPr>
      <t>・川島]</t>
    </r>
  </si>
  <si>
    <t>[鴻巣]</t>
  </si>
  <si>
    <t>市道</t>
  </si>
  <si>
    <t>側道</t>
  </si>
  <si>
    <t>[館林・下妻・新4号国道] 橋を渡ってすぐ 左の側道へ</t>
  </si>
  <si>
    <t>PC3 セブンイレブン大利根北大桑店</t>
  </si>
  <si>
    <t>[筑西・桜川] 左：セブンイレブン</t>
  </si>
  <si>
    <t>PC1 ミニストップ大利根店</t>
  </si>
  <si>
    <t>K84, K60</t>
  </si>
  <si>
    <t>8:35-10:42 (53.9km)</t>
  </si>
  <si>
    <t>9:35-11:42</t>
  </si>
  <si>
    <r>
      <t>[国道125号・国道4号] ここから</t>
    </r>
    <r>
      <rPr>
        <sz val="11"/>
        <rFont val="ＭＳ Ｐゴシック"/>
        <family val="0"/>
      </rPr>
      <t>No.26まで歩道徐行推奨</t>
    </r>
  </si>
  <si>
    <t>R4</t>
  </si>
  <si>
    <t>K56</t>
  </si>
  <si>
    <t>K56, K137</t>
  </si>
  <si>
    <t>R125</t>
  </si>
  <si>
    <t>K357</t>
  </si>
  <si>
    <t>K131</t>
  </si>
  <si>
    <t>├ S</t>
  </si>
  <si>
    <t>K132</t>
  </si>
  <si>
    <t>K14, K41</t>
  </si>
  <si>
    <t>K41, K14</t>
  </si>
  <si>
    <t>10:02-13:52 (49.2km)</t>
  </si>
  <si>
    <t>11:02-14:52</t>
  </si>
  <si>
    <t>K137, K56</t>
  </si>
  <si>
    <t>K60, K84</t>
  </si>
  <si>
    <t>K346</t>
  </si>
  <si>
    <t>K370</t>
  </si>
  <si>
    <t>11:35-17:24 (52.7km)</t>
  </si>
  <si>
    <t>12:35-18:24</t>
  </si>
  <si>
    <t>┤「騎西一丁目」</t>
  </si>
  <si>
    <t>「本町」　</t>
  </si>
  <si>
    <t>「深井二丁目」</t>
  </si>
  <si>
    <t>ルート
(R：国道, K：県道）</t>
  </si>
  <si>
    <t>[騎西市街]</t>
  </si>
  <si>
    <t>「騎西三丁目」</t>
  </si>
  <si>
    <t>市道</t>
  </si>
  <si>
    <t>折返し</t>
  </si>
  <si>
    <t>市道, K334, 市道</t>
  </si>
  <si>
    <t>「中田町」</t>
  </si>
  <si>
    <t>K260, K262</t>
  </si>
  <si>
    <t>┤</t>
  </si>
  <si>
    <t>12:53-20:30 (50.4km)</t>
  </si>
  <si>
    <t>13:53-21:30</t>
  </si>
  <si>
    <t>8:00スタート</t>
  </si>
  <si>
    <t>PC2 セブンイレブン茨城真壁古城店</t>
  </si>
  <si>
    <t>左：ファミリーマート</t>
  </si>
  <si>
    <t>「川田谷」</t>
  </si>
  <si>
    <t>[北本]</t>
  </si>
  <si>
    <t>「川田谷（市場）西」</t>
  </si>
  <si>
    <t>「高尾二丁目」</t>
  </si>
  <si>
    <t>「深井二丁目」</t>
  </si>
  <si>
    <t>[鴻巣市街]</t>
  </si>
  <si>
    <t>「本町」</t>
  </si>
  <si>
    <t>[桶川]</t>
  </si>
  <si>
    <t>右</t>
  </si>
  <si>
    <t>[川越・川島]</t>
  </si>
  <si>
    <t>「福田」</t>
  </si>
  <si>
    <t>農道</t>
  </si>
  <si>
    <t>BRM215埼玉200kmアタック真壁城</t>
  </si>
  <si>
    <t>十</t>
  </si>
  <si>
    <t>最初の交差点</t>
  </si>
  <si>
    <t>K27, K38, 市道</t>
  </si>
  <si>
    <t>S＝信号、「 」＝信号名、十＝十字路、T＝T字路、Y＝Y字路、├＝├字路、┤＝┤字路、ルートは次の通過点までの道路番号、区間は前の通過点からの距離</t>
  </si>
  <si>
    <t>7:00-7:30</t>
  </si>
  <si>
    <t>8:00-8:30</t>
  </si>
  <si>
    <t>T</t>
  </si>
  <si>
    <t>R299</t>
  </si>
  <si>
    <t>K262, K260</t>
  </si>
  <si>
    <t>K260, K114</t>
  </si>
  <si>
    <t>T S</t>
  </si>
  <si>
    <t>K38, 市道</t>
  </si>
  <si>
    <t>[東京]</t>
  </si>
  <si>
    <t>歩道を進むならここでR4を横断して反対車線の歩道へ</t>
  </si>
  <si>
    <t>┤｢上戸」</t>
  </si>
  <si>
    <t>「駒羽根交番前」</t>
  </si>
  <si>
    <t>左：住協建設の看板　押ボタン式　辛抱強く待つ</t>
  </si>
  <si>
    <r>
      <t xml:space="preserve">左：住協建設の看板 </t>
    </r>
    <r>
      <rPr>
        <sz val="11"/>
        <rFont val="ＭＳ Ｐゴシック"/>
        <family val="0"/>
      </rPr>
      <t>幅員狭小 最初の信号</t>
    </r>
  </si>
  <si>
    <t>市道</t>
  </si>
  <si>
    <t>K12</t>
  </si>
  <si>
    <t>K57</t>
  </si>
  <si>
    <t>市道, K38</t>
  </si>
  <si>
    <t>K151</t>
  </si>
  <si>
    <t>K370, K346</t>
  </si>
  <si>
    <t>K84</t>
  </si>
  <si>
    <t>┤「八坂神社前」</t>
  </si>
  <si>
    <t>┤「利根川橋南詰」</t>
  </si>
  <si>
    <t>┤「若三差路」</t>
  </si>
  <si>
    <t>左側</t>
  </si>
  <si>
    <t>[川越]</t>
  </si>
  <si>
    <t>左折</t>
  </si>
  <si>
    <t>[狭山]</t>
  </si>
  <si>
    <t>[飯能]</t>
  </si>
  <si>
    <t>｢根岸」</t>
  </si>
  <si>
    <t>[国道16号・入間]</t>
  </si>
  <si>
    <t>[土浦・つくば]</t>
  </si>
  <si>
    <t>[本宿・本城町] 左：居酒屋たくみ</t>
  </si>
  <si>
    <t>K39</t>
  </si>
  <si>
    <t>K160</t>
  </si>
  <si>
    <t>R254</t>
  </si>
  <si>
    <r>
      <t xml:space="preserve">[池袋・富士見] </t>
    </r>
    <r>
      <rPr>
        <sz val="11"/>
        <rFont val="ＭＳ Ｐゴシック"/>
        <family val="0"/>
      </rPr>
      <t>直進方向工事中</t>
    </r>
  </si>
  <si>
    <t>S</t>
  </si>
  <si>
    <t>R17, K57</t>
  </si>
  <si>
    <t>2015.2.8 第2版</t>
  </si>
  <si>
    <t>左折</t>
  </si>
  <si>
    <t>「根岸」</t>
  </si>
  <si>
    <t>右折</t>
  </si>
  <si>
    <t>K260, 市道</t>
  </si>
  <si>
    <t>「中田町」</t>
  </si>
  <si>
    <t>通路</t>
  </si>
  <si>
    <t>[宇都宮・小山]</t>
  </si>
  <si>
    <t>[つくば・八千代]</t>
  </si>
  <si>
    <t>[栗橋・東北道]</t>
  </si>
  <si>
    <t>[境]</t>
  </si>
  <si>
    <t>入間市豊水橋河川敷　スタート</t>
  </si>
  <si>
    <t>[下妻・新4号国道] 左折車に注意</t>
  </si>
  <si>
    <t>右：ファミリーマート</t>
  </si>
  <si>
    <t>[鶴ヶ島] 右：ファミリーマート</t>
  </si>
  <si>
    <t>雁見橋渡ってすぐ 左：とんかつ屋</t>
  </si>
  <si>
    <t>[狭山市街]</t>
  </si>
  <si>
    <t>[川越市内]</t>
  </si>
  <si>
    <t>「上寺山」</t>
  </si>
  <si>
    <t>T 「若三差路」</t>
  </si>
  <si>
    <t>Y 「長塚三差路」</t>
  </si>
  <si>
    <t>T 「騎西一丁目」</t>
  </si>
  <si>
    <t>T ｢上戸」</t>
  </si>
  <si>
    <t>├ 「柏原」</t>
  </si>
  <si>
    <t>T 「長塚三差路」</t>
  </si>
  <si>
    <t>[下妻市街地] 歩道橋くぐってすぐ左</t>
  </si>
  <si>
    <t>[羽生] 左折車に注意</t>
  </si>
  <si>
    <t>「高尾二丁目」</t>
  </si>
  <si>
    <t>Y</t>
  </si>
  <si>
    <t>R17</t>
  </si>
  <si>
    <t>「川田谷(市場）西」</t>
  </si>
  <si>
    <t>「川田谷」</t>
  </si>
  <si>
    <t>├</t>
  </si>
  <si>
    <r>
      <t xml:space="preserve">幅員狭小 </t>
    </r>
    <r>
      <rPr>
        <sz val="11"/>
        <rFont val="ＭＳ Ｐゴシック"/>
        <family val="0"/>
      </rPr>
      <t>最初の├字路</t>
    </r>
  </si>
  <si>
    <t>┤ S</t>
  </si>
  <si>
    <t>K114, K260</t>
  </si>
  <si>
    <t>[つくば・筑波山] 右：セブンイレブン</t>
  </si>
  <si>
    <t>[下妻] 右：セブンイレブン</t>
  </si>
  <si>
    <t>[下妻] 左：セブンイレブン</t>
  </si>
  <si>
    <t>[久喜] 右：セブンイレブン</t>
  </si>
  <si>
    <t>[鴻巣] 左：セブンイレブン</t>
  </si>
  <si>
    <t>[大利根]</t>
  </si>
  <si>
    <t>[国道122号]</t>
  </si>
  <si>
    <t>[栗橋]</t>
  </si>
  <si>
    <t>[加須]</t>
  </si>
  <si>
    <t>入間市豊水橋河川敷　ゴール</t>
  </si>
  <si>
    <t>「日出安」</t>
  </si>
  <si>
    <t>「大室」</t>
  </si>
  <si>
    <t>「北平野」</t>
  </si>
  <si>
    <t>直進</t>
  </si>
  <si>
    <t>直進方向工事中</t>
  </si>
  <si>
    <r>
      <rPr>
        <sz val="11"/>
        <rFont val="ＭＳ Ｐゴシック"/>
        <family val="0"/>
      </rPr>
      <t>市道, K38, K27</t>
    </r>
  </si>
  <si>
    <t>市道, K260</t>
  </si>
  <si>
    <t>T ｢柏原」</t>
  </si>
  <si>
    <t>T 「利根川橋南詰」</t>
  </si>
  <si>
    <t>T 「八坂神社前」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</si>
</sst>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_);[Red]\(0.0\)"/>
    <numFmt numFmtId="179" formatCode="0.0_ "/>
  </numFmts>
  <fonts count="23">
    <font>
      <sz val="11"/>
      <name val="ＭＳ Ｐゴシック"/>
      <family val="0"/>
    </font>
    <font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179" fontId="0" fillId="25" borderId="10" xfId="0" applyNumberFormat="1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shrinkToFit="1"/>
    </xf>
    <xf numFmtId="0" fontId="0" fillId="25" borderId="10" xfId="0" applyFont="1" applyFill="1" applyBorder="1" applyAlignment="1">
      <alignment horizontal="left" vertical="center" shrinkToFit="1"/>
    </xf>
    <xf numFmtId="0" fontId="0" fillId="25" borderId="10" xfId="0" applyFont="1" applyFill="1" applyBorder="1" applyAlignment="1">
      <alignment horizontal="center" vertical="center" wrapText="1"/>
    </xf>
    <xf numFmtId="179" fontId="0" fillId="25" borderId="10" xfId="0" applyNumberFormat="1" applyFont="1" applyFill="1" applyBorder="1" applyAlignment="1">
      <alignment vertical="center"/>
    </xf>
    <xf numFmtId="0" fontId="0" fillId="25" borderId="10" xfId="0" applyFont="1" applyFill="1" applyBorder="1" applyAlignment="1">
      <alignment vertical="center" shrinkToFi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16" fillId="0" borderId="0" xfId="0" applyNumberFormat="1" applyFont="1" applyFill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A1" sqref="A1:C1"/>
    </sheetView>
  </sheetViews>
  <sheetFormatPr defaultColWidth="8.875" defaultRowHeight="13.5"/>
  <cols>
    <col min="1" max="1" width="5.50390625" style="5" bestFit="1" customWidth="1"/>
    <col min="2" max="2" width="30.625" style="5" bestFit="1" customWidth="1"/>
    <col min="3" max="3" width="6.625" style="5" bestFit="1" customWidth="1"/>
    <col min="4" max="4" width="17.125" style="5" bestFit="1" customWidth="1"/>
    <col min="5" max="5" width="5.50390625" style="5" bestFit="1" customWidth="1"/>
    <col min="6" max="6" width="6.50390625" style="5" bestFit="1" customWidth="1"/>
    <col min="7" max="7" width="45.00390625" style="5" bestFit="1" customWidth="1"/>
    <col min="8" max="8" width="14.00390625" style="5" bestFit="1" customWidth="1"/>
    <col min="9" max="16384" width="8.875" style="5" customWidth="1"/>
  </cols>
  <sheetData>
    <row r="1" spans="1:8" ht="22.5">
      <c r="A1" s="40" t="s">
        <v>70</v>
      </c>
      <c r="B1" s="41"/>
      <c r="C1" s="41"/>
      <c r="D1" s="1"/>
      <c r="E1" s="2"/>
      <c r="F1" s="3"/>
      <c r="G1" s="4"/>
      <c r="H1" s="38" t="s">
        <v>114</v>
      </c>
    </row>
    <row r="2" spans="1:8" ht="13.5" customHeight="1">
      <c r="A2" s="42" t="s">
        <v>74</v>
      </c>
      <c r="B2" s="42"/>
      <c r="C2" s="42"/>
      <c r="D2" s="42"/>
      <c r="E2" s="42"/>
      <c r="F2" s="42"/>
      <c r="G2" s="42"/>
      <c r="H2" s="6"/>
    </row>
    <row r="3" spans="1:8" ht="28.5">
      <c r="A3" s="7" t="s">
        <v>5</v>
      </c>
      <c r="B3" s="8" t="s">
        <v>6</v>
      </c>
      <c r="C3" s="8" t="s">
        <v>7</v>
      </c>
      <c r="D3" s="9" t="s">
        <v>44</v>
      </c>
      <c r="E3" s="10" t="s">
        <v>8</v>
      </c>
      <c r="F3" s="8" t="s">
        <v>9</v>
      </c>
      <c r="G3" s="8" t="s">
        <v>10</v>
      </c>
      <c r="H3" s="9" t="s">
        <v>55</v>
      </c>
    </row>
    <row r="4" spans="1:8" ht="16.5">
      <c r="A4" s="11">
        <v>1</v>
      </c>
      <c r="B4" s="12" t="s">
        <v>125</v>
      </c>
      <c r="C4" s="13"/>
      <c r="D4" s="13" t="s">
        <v>120</v>
      </c>
      <c r="E4" s="14">
        <v>0</v>
      </c>
      <c r="F4" s="14">
        <v>0</v>
      </c>
      <c r="G4" s="15" t="s">
        <v>75</v>
      </c>
      <c r="H4" s="15" t="s">
        <v>76</v>
      </c>
    </row>
    <row r="5" spans="1:8" ht="16.5">
      <c r="A5" s="7">
        <f>A4+1</f>
        <v>2</v>
      </c>
      <c r="B5" s="16" t="s">
        <v>77</v>
      </c>
      <c r="C5" s="17" t="s">
        <v>115</v>
      </c>
      <c r="D5" s="17" t="s">
        <v>78</v>
      </c>
      <c r="E5" s="18">
        <v>0.1</v>
      </c>
      <c r="F5" s="18">
        <f>SUM(F4+E5)</f>
        <v>0.1</v>
      </c>
      <c r="G5" s="19"/>
      <c r="H5" s="20"/>
    </row>
    <row r="6" spans="1:8" ht="16.5">
      <c r="A6" s="7">
        <f aca="true" t="shared" si="0" ref="A6:A73">A5+1</f>
        <v>3</v>
      </c>
      <c r="B6" s="16" t="s">
        <v>116</v>
      </c>
      <c r="C6" s="17" t="s">
        <v>117</v>
      </c>
      <c r="D6" s="17" t="s">
        <v>79</v>
      </c>
      <c r="E6" s="18">
        <v>0.7</v>
      </c>
      <c r="F6" s="18">
        <f>SUM(F5+E6)</f>
        <v>0.7999999999999999</v>
      </c>
      <c r="G6" s="19" t="s">
        <v>130</v>
      </c>
      <c r="H6" s="20"/>
    </row>
    <row r="7" spans="1:8" ht="16.5">
      <c r="A7" s="7">
        <f t="shared" si="0"/>
        <v>4</v>
      </c>
      <c r="B7" s="16" t="s">
        <v>137</v>
      </c>
      <c r="C7" s="17" t="s">
        <v>117</v>
      </c>
      <c r="D7" s="17" t="s">
        <v>80</v>
      </c>
      <c r="E7" s="18">
        <v>4.3</v>
      </c>
      <c r="F7" s="18">
        <f aca="true" t="shared" si="1" ref="F7:F25">SUM(F6+E7)</f>
        <v>5.1</v>
      </c>
      <c r="G7" s="19"/>
      <c r="H7" s="20"/>
    </row>
    <row r="8" spans="1:8" ht="16.5">
      <c r="A8" s="7">
        <f t="shared" si="0"/>
        <v>5</v>
      </c>
      <c r="B8" s="21" t="s">
        <v>136</v>
      </c>
      <c r="C8" s="8" t="s">
        <v>117</v>
      </c>
      <c r="D8" s="22" t="s">
        <v>118</v>
      </c>
      <c r="E8" s="23">
        <v>7.1</v>
      </c>
      <c r="F8" s="18">
        <f t="shared" si="1"/>
        <v>12.2</v>
      </c>
      <c r="G8" s="24" t="s">
        <v>131</v>
      </c>
      <c r="H8" s="20"/>
    </row>
    <row r="9" spans="1:8" ht="16.5">
      <c r="A9" s="7">
        <f t="shared" si="0"/>
        <v>6</v>
      </c>
      <c r="B9" s="21" t="s">
        <v>81</v>
      </c>
      <c r="C9" s="8" t="s">
        <v>117</v>
      </c>
      <c r="D9" s="22" t="s">
        <v>108</v>
      </c>
      <c r="E9" s="23">
        <v>1.4</v>
      </c>
      <c r="F9" s="18">
        <f t="shared" si="1"/>
        <v>13.6</v>
      </c>
      <c r="G9" s="24"/>
      <c r="H9" s="20"/>
    </row>
    <row r="10" spans="1:8" ht="16.5">
      <c r="A10" s="7">
        <f t="shared" si="0"/>
        <v>7</v>
      </c>
      <c r="B10" s="25" t="s">
        <v>132</v>
      </c>
      <c r="C10" s="7" t="s">
        <v>115</v>
      </c>
      <c r="D10" s="26" t="s">
        <v>109</v>
      </c>
      <c r="E10" s="27">
        <v>1</v>
      </c>
      <c r="F10" s="18">
        <f t="shared" si="1"/>
        <v>14.6</v>
      </c>
      <c r="G10" s="28" t="s">
        <v>57</v>
      </c>
      <c r="H10" s="20"/>
    </row>
    <row r="11" spans="1:8" ht="16.5">
      <c r="A11" s="7">
        <f t="shared" si="0"/>
        <v>8</v>
      </c>
      <c r="B11" s="25" t="s">
        <v>68</v>
      </c>
      <c r="C11" s="7" t="s">
        <v>117</v>
      </c>
      <c r="D11" s="26" t="s">
        <v>110</v>
      </c>
      <c r="E11" s="27">
        <v>2.4</v>
      </c>
      <c r="F11" s="18">
        <f t="shared" si="1"/>
        <v>17</v>
      </c>
      <c r="G11" s="28" t="s">
        <v>111</v>
      </c>
      <c r="H11" s="20"/>
    </row>
    <row r="12" spans="1:8" ht="16.5">
      <c r="A12" s="7">
        <f t="shared" si="0"/>
        <v>9</v>
      </c>
      <c r="B12" s="25" t="s">
        <v>112</v>
      </c>
      <c r="C12" s="7" t="s">
        <v>115</v>
      </c>
      <c r="D12" s="26" t="s">
        <v>69</v>
      </c>
      <c r="E12" s="27">
        <v>0.1</v>
      </c>
      <c r="F12" s="18">
        <f t="shared" si="1"/>
        <v>17.1</v>
      </c>
      <c r="G12" s="28" t="s">
        <v>88</v>
      </c>
      <c r="H12" s="20"/>
    </row>
    <row r="13" spans="1:8" ht="16.5">
      <c r="A13" s="7">
        <f t="shared" si="0"/>
        <v>10</v>
      </c>
      <c r="B13" s="25" t="s">
        <v>77</v>
      </c>
      <c r="C13" s="7" t="s">
        <v>115</v>
      </c>
      <c r="D13" s="26" t="s">
        <v>69</v>
      </c>
      <c r="E13" s="27">
        <v>0.3</v>
      </c>
      <c r="F13" s="18">
        <f t="shared" si="1"/>
        <v>17.400000000000002</v>
      </c>
      <c r="G13" s="28"/>
      <c r="H13" s="20"/>
    </row>
    <row r="14" spans="1:8" ht="16.5">
      <c r="A14" s="7">
        <f t="shared" si="0"/>
        <v>11</v>
      </c>
      <c r="B14" s="25" t="s">
        <v>71</v>
      </c>
      <c r="C14" s="7" t="s">
        <v>117</v>
      </c>
      <c r="D14" s="26" t="s">
        <v>89</v>
      </c>
      <c r="E14" s="27">
        <v>0.1</v>
      </c>
      <c r="F14" s="18">
        <f t="shared" si="1"/>
        <v>17.500000000000004</v>
      </c>
      <c r="G14" s="28" t="s">
        <v>72</v>
      </c>
      <c r="H14" s="20"/>
    </row>
    <row r="15" spans="1:8" ht="16.5">
      <c r="A15" s="7">
        <f t="shared" si="0"/>
        <v>12</v>
      </c>
      <c r="B15" s="29" t="s">
        <v>112</v>
      </c>
      <c r="C15" s="8" t="s">
        <v>115</v>
      </c>
      <c r="D15" s="9" t="s">
        <v>90</v>
      </c>
      <c r="E15" s="27">
        <v>0.8</v>
      </c>
      <c r="F15" s="18">
        <f>SUM(F14+E15)</f>
        <v>18.300000000000004</v>
      </c>
      <c r="G15" s="30" t="s">
        <v>57</v>
      </c>
      <c r="H15" s="20"/>
    </row>
    <row r="16" spans="1:8" ht="16.5">
      <c r="A16" s="39">
        <f t="shared" si="0"/>
        <v>13</v>
      </c>
      <c r="B16" s="29" t="s">
        <v>58</v>
      </c>
      <c r="C16" s="8" t="s">
        <v>115</v>
      </c>
      <c r="D16" s="9" t="s">
        <v>91</v>
      </c>
      <c r="E16" s="27">
        <v>6</v>
      </c>
      <c r="F16" s="18">
        <f t="shared" si="1"/>
        <v>24.300000000000004</v>
      </c>
      <c r="G16" s="30"/>
      <c r="H16" s="20"/>
    </row>
    <row r="17" spans="1:8" ht="16.5">
      <c r="A17" s="7">
        <f t="shared" si="0"/>
        <v>14</v>
      </c>
      <c r="B17" s="29" t="s">
        <v>60</v>
      </c>
      <c r="C17" s="8" t="s">
        <v>115</v>
      </c>
      <c r="D17" s="9" t="s">
        <v>113</v>
      </c>
      <c r="E17" s="27">
        <v>2.4</v>
      </c>
      <c r="F17" s="18">
        <f t="shared" si="1"/>
        <v>26.700000000000003</v>
      </c>
      <c r="G17" s="30" t="s">
        <v>12</v>
      </c>
      <c r="H17" s="20"/>
    </row>
    <row r="18" spans="1:8" ht="16.5">
      <c r="A18" s="7">
        <f t="shared" si="0"/>
        <v>15</v>
      </c>
      <c r="B18" s="29" t="s">
        <v>61</v>
      </c>
      <c r="C18" s="8" t="s">
        <v>117</v>
      </c>
      <c r="D18" s="9" t="s">
        <v>91</v>
      </c>
      <c r="E18" s="27">
        <v>2.7</v>
      </c>
      <c r="F18" s="18">
        <f t="shared" si="1"/>
        <v>29.400000000000002</v>
      </c>
      <c r="G18" s="30"/>
      <c r="H18" s="20"/>
    </row>
    <row r="19" spans="1:8" ht="16.5">
      <c r="A19" s="7">
        <f t="shared" si="0"/>
        <v>16</v>
      </c>
      <c r="B19" s="29" t="s">
        <v>62</v>
      </c>
      <c r="C19" s="8" t="s">
        <v>115</v>
      </c>
      <c r="D19" s="9" t="s">
        <v>91</v>
      </c>
      <c r="E19" s="27">
        <v>2.6</v>
      </c>
      <c r="F19" s="18">
        <f t="shared" si="1"/>
        <v>32</v>
      </c>
      <c r="G19" s="30" t="s">
        <v>63</v>
      </c>
      <c r="H19" s="20"/>
    </row>
    <row r="20" spans="1:8" ht="16.5">
      <c r="A20" s="7">
        <f t="shared" si="0"/>
        <v>17</v>
      </c>
      <c r="B20" s="29" t="s">
        <v>64</v>
      </c>
      <c r="C20" s="8" t="s">
        <v>117</v>
      </c>
      <c r="D20" s="9" t="s">
        <v>73</v>
      </c>
      <c r="E20" s="27">
        <v>1.2</v>
      </c>
      <c r="F20" s="18">
        <f t="shared" si="1"/>
        <v>33.2</v>
      </c>
      <c r="G20" s="30" t="s">
        <v>158</v>
      </c>
      <c r="H20" s="20"/>
    </row>
    <row r="21" spans="1:8" ht="16.5">
      <c r="A21" s="7">
        <f t="shared" si="0"/>
        <v>18</v>
      </c>
      <c r="B21" s="21" t="s">
        <v>135</v>
      </c>
      <c r="C21" s="8" t="s">
        <v>117</v>
      </c>
      <c r="D21" s="9" t="s">
        <v>13</v>
      </c>
      <c r="E21" s="27">
        <v>8.4</v>
      </c>
      <c r="F21" s="18">
        <f t="shared" si="1"/>
        <v>41.6</v>
      </c>
      <c r="G21" s="31" t="s">
        <v>45</v>
      </c>
      <c r="H21" s="20"/>
    </row>
    <row r="22" spans="1:8" ht="16.5">
      <c r="A22" s="7">
        <f t="shared" si="0"/>
        <v>19</v>
      </c>
      <c r="B22" s="21" t="s">
        <v>46</v>
      </c>
      <c r="C22" s="8" t="s">
        <v>115</v>
      </c>
      <c r="D22" s="9" t="s">
        <v>92</v>
      </c>
      <c r="E22" s="27">
        <v>0.7</v>
      </c>
      <c r="F22" s="18">
        <f t="shared" si="1"/>
        <v>42.300000000000004</v>
      </c>
      <c r="G22" s="30" t="s">
        <v>57</v>
      </c>
      <c r="H22" s="20"/>
    </row>
    <row r="23" spans="1:8" ht="16.5">
      <c r="A23" s="7">
        <f t="shared" si="0"/>
        <v>20</v>
      </c>
      <c r="B23" s="21" t="s">
        <v>160</v>
      </c>
      <c r="C23" s="8" t="s">
        <v>117</v>
      </c>
      <c r="D23" s="9" t="s">
        <v>93</v>
      </c>
      <c r="E23" s="27">
        <v>1.2</v>
      </c>
      <c r="F23" s="18">
        <f t="shared" si="1"/>
        <v>43.50000000000001</v>
      </c>
      <c r="G23" s="31" t="s">
        <v>153</v>
      </c>
      <c r="H23" s="20"/>
    </row>
    <row r="24" spans="1:8" ht="16.5">
      <c r="A24" s="7">
        <f t="shared" si="0"/>
        <v>21</v>
      </c>
      <c r="B24" s="21" t="s">
        <v>161</v>
      </c>
      <c r="C24" s="8" t="s">
        <v>115</v>
      </c>
      <c r="D24" s="9" t="s">
        <v>94</v>
      </c>
      <c r="E24" s="27">
        <v>3</v>
      </c>
      <c r="F24" s="18">
        <f t="shared" si="1"/>
        <v>46.50000000000001</v>
      </c>
      <c r="G24" s="31" t="s">
        <v>155</v>
      </c>
      <c r="H24" s="20"/>
    </row>
    <row r="25" spans="1:8" ht="16.5">
      <c r="A25" s="7">
        <f t="shared" si="0"/>
        <v>22</v>
      </c>
      <c r="B25" s="21" t="s">
        <v>162</v>
      </c>
      <c r="C25" s="8" t="s">
        <v>117</v>
      </c>
      <c r="D25" s="9" t="s">
        <v>95</v>
      </c>
      <c r="E25" s="27">
        <v>6.3</v>
      </c>
      <c r="F25" s="18">
        <f t="shared" si="1"/>
        <v>52.800000000000004</v>
      </c>
      <c r="G25" s="31" t="s">
        <v>157</v>
      </c>
      <c r="H25" s="20"/>
    </row>
    <row r="26" spans="1:8" ht="16.5">
      <c r="A26" s="13">
        <f>A25+1</f>
        <v>23</v>
      </c>
      <c r="B26" s="32" t="s">
        <v>18</v>
      </c>
      <c r="C26" s="13" t="s">
        <v>99</v>
      </c>
      <c r="D26" s="33" t="s">
        <v>19</v>
      </c>
      <c r="E26" s="34">
        <v>1.1</v>
      </c>
      <c r="F26" s="14">
        <f>SUM(F25+E26)</f>
        <v>53.900000000000006</v>
      </c>
      <c r="G26" s="35" t="s">
        <v>20</v>
      </c>
      <c r="H26" s="36" t="s">
        <v>21</v>
      </c>
    </row>
    <row r="27" spans="1:8" ht="16.5">
      <c r="A27" s="8">
        <f t="shared" si="0"/>
        <v>24</v>
      </c>
      <c r="B27" s="25" t="s">
        <v>96</v>
      </c>
      <c r="C27" s="7" t="s">
        <v>115</v>
      </c>
      <c r="D27" s="9" t="s">
        <v>13</v>
      </c>
      <c r="E27" s="27">
        <v>3.9</v>
      </c>
      <c r="F27" s="18">
        <f>SUM(F26+E27)</f>
        <v>57.800000000000004</v>
      </c>
      <c r="G27" s="24" t="s">
        <v>22</v>
      </c>
      <c r="H27" s="20"/>
    </row>
    <row r="28" spans="1:8" ht="16.5">
      <c r="A28" s="8">
        <f t="shared" si="0"/>
        <v>25</v>
      </c>
      <c r="B28" s="25" t="s">
        <v>97</v>
      </c>
      <c r="C28" s="7" t="s">
        <v>115</v>
      </c>
      <c r="D28" s="9" t="s">
        <v>23</v>
      </c>
      <c r="E28" s="27">
        <v>0.2</v>
      </c>
      <c r="F28" s="18">
        <f aca="true" t="shared" si="2" ref="F28:F39">SUM(F27+E28)</f>
        <v>58.00000000000001</v>
      </c>
      <c r="G28" s="24" t="s">
        <v>121</v>
      </c>
      <c r="H28" s="20"/>
    </row>
    <row r="29" spans="1:8" ht="16.5">
      <c r="A29" s="8">
        <f t="shared" si="0"/>
        <v>26</v>
      </c>
      <c r="B29" s="25" t="s">
        <v>112</v>
      </c>
      <c r="C29" s="7" t="s">
        <v>4</v>
      </c>
      <c r="D29" s="9" t="s">
        <v>14</v>
      </c>
      <c r="E29" s="27">
        <v>0.8</v>
      </c>
      <c r="F29" s="18">
        <f t="shared" si="2"/>
        <v>58.800000000000004</v>
      </c>
      <c r="G29" s="24" t="s">
        <v>15</v>
      </c>
      <c r="H29" s="20"/>
    </row>
    <row r="30" spans="1:8" ht="16.5">
      <c r="A30" s="8">
        <f t="shared" si="0"/>
        <v>27</v>
      </c>
      <c r="B30" s="25" t="s">
        <v>119</v>
      </c>
      <c r="C30" s="7" t="s">
        <v>117</v>
      </c>
      <c r="D30" s="9" t="s">
        <v>24</v>
      </c>
      <c r="E30" s="27">
        <v>0.1</v>
      </c>
      <c r="F30" s="18">
        <f t="shared" si="2"/>
        <v>58.900000000000006</v>
      </c>
      <c r="G30" s="24" t="s">
        <v>126</v>
      </c>
      <c r="H30" s="20"/>
    </row>
    <row r="31" spans="1:8" ht="16.5">
      <c r="A31" s="8">
        <f t="shared" si="0"/>
        <v>28</v>
      </c>
      <c r="B31" s="25" t="s">
        <v>86</v>
      </c>
      <c r="C31" s="7" t="s">
        <v>115</v>
      </c>
      <c r="D31" s="9" t="s">
        <v>25</v>
      </c>
      <c r="E31" s="27">
        <v>4.1</v>
      </c>
      <c r="F31" s="18">
        <f t="shared" si="2"/>
        <v>63.00000000000001</v>
      </c>
      <c r="G31" s="24" t="s">
        <v>122</v>
      </c>
      <c r="H31" s="20"/>
    </row>
    <row r="32" spans="1:8" ht="16.5">
      <c r="A32" s="8">
        <f t="shared" si="0"/>
        <v>29</v>
      </c>
      <c r="B32" s="25" t="s">
        <v>133</v>
      </c>
      <c r="C32" s="7" t="s">
        <v>117</v>
      </c>
      <c r="D32" s="9" t="s">
        <v>26</v>
      </c>
      <c r="E32" s="27">
        <v>14.9</v>
      </c>
      <c r="F32" s="18">
        <f t="shared" si="2"/>
        <v>77.9</v>
      </c>
      <c r="G32" s="24" t="s">
        <v>106</v>
      </c>
      <c r="H32" s="20"/>
    </row>
    <row r="33" spans="1:8" ht="16.5">
      <c r="A33" s="8">
        <f t="shared" si="0"/>
        <v>30</v>
      </c>
      <c r="B33" s="25" t="s">
        <v>134</v>
      </c>
      <c r="C33" s="7" t="s">
        <v>4</v>
      </c>
      <c r="D33" s="9" t="s">
        <v>49</v>
      </c>
      <c r="E33" s="27">
        <v>4.5</v>
      </c>
      <c r="F33" s="18">
        <f t="shared" si="2"/>
        <v>82.4</v>
      </c>
      <c r="G33" s="24" t="s">
        <v>139</v>
      </c>
      <c r="H33" s="20"/>
    </row>
    <row r="34" spans="1:8" ht="16.5">
      <c r="A34" s="8">
        <f t="shared" si="0"/>
        <v>31</v>
      </c>
      <c r="B34" s="25" t="s">
        <v>112</v>
      </c>
      <c r="C34" s="7" t="s">
        <v>115</v>
      </c>
      <c r="D34" s="9" t="s">
        <v>27</v>
      </c>
      <c r="E34" s="27">
        <v>1.8</v>
      </c>
      <c r="F34" s="18">
        <f t="shared" si="2"/>
        <v>84.2</v>
      </c>
      <c r="G34" s="24" t="s">
        <v>107</v>
      </c>
      <c r="H34" s="20"/>
    </row>
    <row r="35" spans="1:8" ht="16.5">
      <c r="A35" s="8">
        <f t="shared" si="0"/>
        <v>32</v>
      </c>
      <c r="B35" s="25" t="s">
        <v>112</v>
      </c>
      <c r="C35" s="7" t="s">
        <v>117</v>
      </c>
      <c r="D35" s="9" t="s">
        <v>28</v>
      </c>
      <c r="E35" s="27">
        <v>0.6</v>
      </c>
      <c r="F35" s="18">
        <f t="shared" si="2"/>
        <v>84.8</v>
      </c>
      <c r="G35" s="24" t="s">
        <v>0</v>
      </c>
      <c r="H35" s="20"/>
    </row>
    <row r="36" spans="1:8" ht="16.5">
      <c r="A36" s="8">
        <f t="shared" si="0"/>
        <v>33</v>
      </c>
      <c r="B36" s="25" t="s">
        <v>29</v>
      </c>
      <c r="C36" s="7" t="s">
        <v>117</v>
      </c>
      <c r="D36" s="9" t="s">
        <v>30</v>
      </c>
      <c r="E36" s="27">
        <v>5.4</v>
      </c>
      <c r="F36" s="18">
        <f t="shared" si="2"/>
        <v>90.2</v>
      </c>
      <c r="G36" s="24" t="s">
        <v>150</v>
      </c>
      <c r="H36" s="20"/>
    </row>
    <row r="37" spans="1:8" ht="16.5">
      <c r="A37" s="8">
        <f t="shared" si="0"/>
        <v>34</v>
      </c>
      <c r="B37" s="25" t="s">
        <v>112</v>
      </c>
      <c r="C37" s="7" t="s">
        <v>115</v>
      </c>
      <c r="D37" s="9" t="s">
        <v>31</v>
      </c>
      <c r="E37" s="27">
        <v>5</v>
      </c>
      <c r="F37" s="18">
        <f t="shared" si="2"/>
        <v>95.2</v>
      </c>
      <c r="G37" s="24" t="s">
        <v>17</v>
      </c>
      <c r="H37" s="20"/>
    </row>
    <row r="38" spans="1:8" ht="16.5">
      <c r="A38" s="13">
        <f t="shared" si="0"/>
        <v>35</v>
      </c>
      <c r="B38" s="32" t="s">
        <v>56</v>
      </c>
      <c r="C38" s="13" t="s">
        <v>48</v>
      </c>
      <c r="D38" s="33" t="s">
        <v>32</v>
      </c>
      <c r="E38" s="34">
        <v>7.9</v>
      </c>
      <c r="F38" s="14">
        <f t="shared" si="2"/>
        <v>103.10000000000001</v>
      </c>
      <c r="G38" s="35" t="s">
        <v>33</v>
      </c>
      <c r="H38" s="36" t="s">
        <v>34</v>
      </c>
    </row>
    <row r="39" spans="1:8" ht="16.5">
      <c r="A39" s="8">
        <f t="shared" si="0"/>
        <v>36</v>
      </c>
      <c r="B39" s="21" t="s">
        <v>112</v>
      </c>
      <c r="C39" s="8" t="s">
        <v>117</v>
      </c>
      <c r="D39" s="9" t="s">
        <v>30</v>
      </c>
      <c r="E39" s="27">
        <v>7.9</v>
      </c>
      <c r="F39" s="18">
        <f t="shared" si="2"/>
        <v>111.00000000000001</v>
      </c>
      <c r="G39" s="31" t="s">
        <v>152</v>
      </c>
      <c r="H39" s="20"/>
    </row>
    <row r="40" spans="1:8" ht="16.5">
      <c r="A40" s="8">
        <f t="shared" si="0"/>
        <v>37</v>
      </c>
      <c r="B40" s="21" t="s">
        <v>81</v>
      </c>
      <c r="C40" s="8" t="s">
        <v>115</v>
      </c>
      <c r="D40" s="9" t="s">
        <v>28</v>
      </c>
      <c r="E40" s="27">
        <v>5</v>
      </c>
      <c r="F40" s="18">
        <f aca="true" t="shared" si="3" ref="F40:F52">SUM(F39+E40)</f>
        <v>116.00000000000001</v>
      </c>
      <c r="G40" s="31" t="s">
        <v>151</v>
      </c>
      <c r="H40" s="20"/>
    </row>
    <row r="41" spans="1:8" ht="16.5">
      <c r="A41" s="8">
        <f t="shared" si="0"/>
        <v>38</v>
      </c>
      <c r="B41" s="21" t="s">
        <v>112</v>
      </c>
      <c r="C41" s="8" t="s">
        <v>115</v>
      </c>
      <c r="D41" s="9" t="s">
        <v>27</v>
      </c>
      <c r="E41" s="27">
        <v>5.4</v>
      </c>
      <c r="F41" s="18">
        <f t="shared" si="3"/>
        <v>121.40000000000002</v>
      </c>
      <c r="G41" s="31" t="s">
        <v>1</v>
      </c>
      <c r="H41" s="20"/>
    </row>
    <row r="42" spans="1:8" ht="16.5">
      <c r="A42" s="8">
        <f t="shared" si="0"/>
        <v>39</v>
      </c>
      <c r="B42" s="21" t="s">
        <v>112</v>
      </c>
      <c r="C42" s="8" t="s">
        <v>117</v>
      </c>
      <c r="D42" s="9" t="s">
        <v>49</v>
      </c>
      <c r="E42" s="27">
        <v>0.6</v>
      </c>
      <c r="F42" s="18">
        <f t="shared" si="3"/>
        <v>122.00000000000001</v>
      </c>
      <c r="G42" s="31" t="s">
        <v>2</v>
      </c>
      <c r="H42" s="20"/>
    </row>
    <row r="43" spans="1:8" ht="16.5">
      <c r="A43" s="8">
        <f t="shared" si="0"/>
        <v>40</v>
      </c>
      <c r="B43" s="21" t="s">
        <v>138</v>
      </c>
      <c r="C43" s="8" t="s">
        <v>117</v>
      </c>
      <c r="D43" s="9" t="s">
        <v>26</v>
      </c>
      <c r="E43" s="27">
        <v>1.8</v>
      </c>
      <c r="F43" s="18">
        <f t="shared" si="3"/>
        <v>123.80000000000001</v>
      </c>
      <c r="G43" s="31" t="s">
        <v>3</v>
      </c>
      <c r="H43" s="20"/>
    </row>
    <row r="44" spans="1:8" ht="16.5">
      <c r="A44" s="8">
        <f t="shared" si="0"/>
        <v>41</v>
      </c>
      <c r="B44" s="21" t="s">
        <v>98</v>
      </c>
      <c r="C44" s="8" t="s">
        <v>115</v>
      </c>
      <c r="D44" s="9" t="s">
        <v>35</v>
      </c>
      <c r="E44" s="27">
        <v>4.5</v>
      </c>
      <c r="F44" s="18">
        <f t="shared" si="3"/>
        <v>128.3</v>
      </c>
      <c r="G44" s="31" t="s">
        <v>124</v>
      </c>
      <c r="H44" s="20"/>
    </row>
    <row r="45" spans="1:8" ht="16.5">
      <c r="A45" s="8">
        <f t="shared" si="0"/>
        <v>42</v>
      </c>
      <c r="B45" s="21" t="s">
        <v>86</v>
      </c>
      <c r="C45" s="8" t="s">
        <v>117</v>
      </c>
      <c r="D45" s="9" t="s">
        <v>24</v>
      </c>
      <c r="E45" s="27">
        <v>14.9</v>
      </c>
      <c r="F45" s="18">
        <f t="shared" si="3"/>
        <v>143.20000000000002</v>
      </c>
      <c r="G45" s="31" t="s">
        <v>123</v>
      </c>
      <c r="H45" s="20"/>
    </row>
    <row r="46" spans="1:8" ht="16.5">
      <c r="A46" s="8">
        <f t="shared" si="0"/>
        <v>43</v>
      </c>
      <c r="B46" s="21" t="s">
        <v>50</v>
      </c>
      <c r="C46" s="8" t="s">
        <v>115</v>
      </c>
      <c r="D46" s="9" t="s">
        <v>23</v>
      </c>
      <c r="E46" s="27">
        <v>4.1</v>
      </c>
      <c r="F46" s="18">
        <f t="shared" si="3"/>
        <v>147.3</v>
      </c>
      <c r="G46" s="31" t="s">
        <v>83</v>
      </c>
      <c r="H46" s="20"/>
    </row>
    <row r="47" spans="1:8" ht="16.5">
      <c r="A47" s="8">
        <f t="shared" si="0"/>
        <v>44</v>
      </c>
      <c r="B47" s="21" t="s">
        <v>112</v>
      </c>
      <c r="C47" s="8" t="s">
        <v>163</v>
      </c>
      <c r="D47" s="9" t="s">
        <v>23</v>
      </c>
      <c r="E47" s="27">
        <v>0.1</v>
      </c>
      <c r="F47" s="18">
        <f t="shared" si="3"/>
        <v>147.4</v>
      </c>
      <c r="G47" s="31" t="s">
        <v>84</v>
      </c>
      <c r="H47" s="20"/>
    </row>
    <row r="48" spans="1:8" ht="16.5">
      <c r="A48" s="8">
        <f t="shared" si="0"/>
        <v>45</v>
      </c>
      <c r="B48" s="21" t="s">
        <v>168</v>
      </c>
      <c r="C48" s="8" t="s">
        <v>117</v>
      </c>
      <c r="D48" s="9" t="s">
        <v>13</v>
      </c>
      <c r="E48" s="27">
        <v>0.8</v>
      </c>
      <c r="F48" s="18">
        <f t="shared" si="3"/>
        <v>148.20000000000002</v>
      </c>
      <c r="G48" s="31" t="s">
        <v>140</v>
      </c>
      <c r="H48" s="20"/>
    </row>
    <row r="49" spans="1:8" ht="16.5">
      <c r="A49" s="8">
        <f t="shared" si="0"/>
        <v>46</v>
      </c>
      <c r="B49" s="21" t="s">
        <v>169</v>
      </c>
      <c r="C49" s="8" t="s">
        <v>117</v>
      </c>
      <c r="D49" s="9" t="s">
        <v>36</v>
      </c>
      <c r="E49" s="27">
        <v>0.2</v>
      </c>
      <c r="F49" s="18">
        <f t="shared" si="3"/>
        <v>148.4</v>
      </c>
      <c r="G49" s="31"/>
      <c r="H49" s="20"/>
    </row>
    <row r="50" spans="1:8" ht="16.5">
      <c r="A50" s="8">
        <f t="shared" si="0"/>
        <v>47</v>
      </c>
      <c r="B50" s="21" t="s">
        <v>162</v>
      </c>
      <c r="C50" s="8" t="s">
        <v>115</v>
      </c>
      <c r="D50" s="9" t="s">
        <v>37</v>
      </c>
      <c r="E50" s="27">
        <v>5</v>
      </c>
      <c r="F50" s="18">
        <f t="shared" si="3"/>
        <v>153.4</v>
      </c>
      <c r="G50" s="31" t="s">
        <v>158</v>
      </c>
      <c r="H50" s="20"/>
    </row>
    <row r="51" spans="1:8" ht="16.5">
      <c r="A51" s="13">
        <f t="shared" si="0"/>
        <v>48</v>
      </c>
      <c r="B51" s="32" t="s">
        <v>16</v>
      </c>
      <c r="C51" s="13" t="s">
        <v>99</v>
      </c>
      <c r="D51" s="33" t="s">
        <v>38</v>
      </c>
      <c r="E51" s="34">
        <v>2.4</v>
      </c>
      <c r="F51" s="14">
        <f t="shared" si="3"/>
        <v>155.8</v>
      </c>
      <c r="G51" s="35" t="s">
        <v>39</v>
      </c>
      <c r="H51" s="36" t="s">
        <v>40</v>
      </c>
    </row>
    <row r="52" spans="1:8" ht="16.5">
      <c r="A52" s="7">
        <f t="shared" si="0"/>
        <v>49</v>
      </c>
      <c r="B52" s="25" t="s">
        <v>161</v>
      </c>
      <c r="C52" s="7" t="s">
        <v>117</v>
      </c>
      <c r="D52" s="9" t="s">
        <v>93</v>
      </c>
      <c r="E52" s="27">
        <v>3.9</v>
      </c>
      <c r="F52" s="18">
        <f t="shared" si="3"/>
        <v>159.70000000000002</v>
      </c>
      <c r="G52" s="24" t="s">
        <v>156</v>
      </c>
      <c r="H52" s="20"/>
    </row>
    <row r="53" spans="1:8" ht="16.5">
      <c r="A53" s="7">
        <f t="shared" si="0"/>
        <v>50</v>
      </c>
      <c r="B53" s="25" t="s">
        <v>160</v>
      </c>
      <c r="C53" s="7" t="s">
        <v>115</v>
      </c>
      <c r="D53" s="9" t="s">
        <v>82</v>
      </c>
      <c r="E53" s="27">
        <v>3</v>
      </c>
      <c r="F53" s="18">
        <f>SUM(F52+E53)</f>
        <v>162.70000000000002</v>
      </c>
      <c r="G53" s="24" t="s">
        <v>154</v>
      </c>
      <c r="H53" s="20"/>
    </row>
    <row r="54" spans="1:8" ht="16.5">
      <c r="A54" s="7">
        <f t="shared" si="0"/>
        <v>51</v>
      </c>
      <c r="B54" s="21" t="s">
        <v>46</v>
      </c>
      <c r="C54" s="8" t="s">
        <v>117</v>
      </c>
      <c r="D54" s="9" t="s">
        <v>47</v>
      </c>
      <c r="E54" s="27">
        <v>1.2</v>
      </c>
      <c r="F54" s="18">
        <f>SUM(F53+E54)</f>
        <v>163.9</v>
      </c>
      <c r="G54" s="31" t="s">
        <v>127</v>
      </c>
      <c r="H54" s="20"/>
    </row>
    <row r="55" spans="1:8" ht="16.5">
      <c r="A55" s="7">
        <f t="shared" si="0"/>
        <v>52</v>
      </c>
      <c r="B55" s="21" t="s">
        <v>41</v>
      </c>
      <c r="C55" s="8" t="s">
        <v>115</v>
      </c>
      <c r="D55" s="9" t="s">
        <v>165</v>
      </c>
      <c r="E55" s="27">
        <v>0.7</v>
      </c>
      <c r="F55" s="18">
        <f>SUM(F54+E55)</f>
        <v>164.6</v>
      </c>
      <c r="G55" s="31" t="s">
        <v>12</v>
      </c>
      <c r="H55" s="20"/>
    </row>
    <row r="56" spans="1:8" ht="16.5">
      <c r="A56" s="7">
        <f t="shared" si="0"/>
        <v>53</v>
      </c>
      <c r="B56" s="29" t="s">
        <v>42</v>
      </c>
      <c r="C56" s="8" t="s">
        <v>115</v>
      </c>
      <c r="D56" s="9" t="s">
        <v>91</v>
      </c>
      <c r="E56" s="27">
        <v>8.4</v>
      </c>
      <c r="F56" s="18">
        <f aca="true" t="shared" si="4" ref="F56:F66">SUM(F55+E56)</f>
        <v>173</v>
      </c>
      <c r="G56" s="30" t="s">
        <v>59</v>
      </c>
      <c r="H56" s="20"/>
    </row>
    <row r="57" spans="1:8" ht="16.5">
      <c r="A57" s="7">
        <f t="shared" si="0"/>
        <v>54</v>
      </c>
      <c r="B57" s="29" t="s">
        <v>43</v>
      </c>
      <c r="C57" s="8" t="s">
        <v>117</v>
      </c>
      <c r="D57" s="9" t="s">
        <v>91</v>
      </c>
      <c r="E57" s="27">
        <v>1.2</v>
      </c>
      <c r="F57" s="18">
        <f t="shared" si="4"/>
        <v>174.2</v>
      </c>
      <c r="G57" s="30"/>
      <c r="H57" s="20"/>
    </row>
    <row r="58" spans="1:8" ht="16.5">
      <c r="A58" s="7">
        <f t="shared" si="0"/>
        <v>55</v>
      </c>
      <c r="B58" s="29" t="s">
        <v>141</v>
      </c>
      <c r="C58" s="8" t="s">
        <v>115</v>
      </c>
      <c r="D58" s="9" t="s">
        <v>91</v>
      </c>
      <c r="E58" s="27">
        <v>2.6</v>
      </c>
      <c r="F58" s="18">
        <f t="shared" si="4"/>
        <v>176.79999999999998</v>
      </c>
      <c r="G58" s="30" t="s">
        <v>65</v>
      </c>
      <c r="H58" s="20"/>
    </row>
    <row r="59" spans="1:8" ht="16.5">
      <c r="A59" s="39">
        <f t="shared" si="0"/>
        <v>56</v>
      </c>
      <c r="B59" s="29" t="s">
        <v>142</v>
      </c>
      <c r="C59" s="8" t="s">
        <v>66</v>
      </c>
      <c r="D59" s="9" t="s">
        <v>143</v>
      </c>
      <c r="E59" s="27">
        <v>2.4</v>
      </c>
      <c r="F59" s="18">
        <f t="shared" si="4"/>
        <v>179.2</v>
      </c>
      <c r="G59" s="30" t="s">
        <v>11</v>
      </c>
      <c r="H59" s="20"/>
    </row>
    <row r="60" spans="1:8" ht="16.5">
      <c r="A60" s="7">
        <f t="shared" si="0"/>
        <v>57</v>
      </c>
      <c r="B60" s="29" t="s">
        <v>144</v>
      </c>
      <c r="C60" s="8" t="s">
        <v>117</v>
      </c>
      <c r="D60" s="9" t="s">
        <v>91</v>
      </c>
      <c r="E60" s="27">
        <v>0.3</v>
      </c>
      <c r="F60" s="18">
        <f t="shared" si="4"/>
        <v>179.5</v>
      </c>
      <c r="G60" s="30" t="s">
        <v>67</v>
      </c>
      <c r="H60" s="20"/>
    </row>
    <row r="61" spans="1:8" ht="16.5">
      <c r="A61" s="7">
        <f t="shared" si="0"/>
        <v>58</v>
      </c>
      <c r="B61" s="29" t="s">
        <v>145</v>
      </c>
      <c r="C61" s="8" t="s">
        <v>117</v>
      </c>
      <c r="D61" s="9" t="s">
        <v>90</v>
      </c>
      <c r="E61" s="27">
        <v>2.4</v>
      </c>
      <c r="F61" s="18">
        <f t="shared" si="4"/>
        <v>181.9</v>
      </c>
      <c r="G61" s="30" t="s">
        <v>100</v>
      </c>
      <c r="H61" s="20"/>
    </row>
    <row r="62" spans="1:8" ht="16.5">
      <c r="A62" s="7">
        <f t="shared" si="0"/>
        <v>59</v>
      </c>
      <c r="B62" s="29" t="s">
        <v>112</v>
      </c>
      <c r="C62" s="8" t="s">
        <v>117</v>
      </c>
      <c r="D62" s="9" t="s">
        <v>47</v>
      </c>
      <c r="E62" s="27">
        <v>6</v>
      </c>
      <c r="F62" s="18">
        <f t="shared" si="4"/>
        <v>187.9</v>
      </c>
      <c r="G62" s="30" t="s">
        <v>127</v>
      </c>
      <c r="H62" s="20"/>
    </row>
    <row r="63" spans="1:8" ht="16.5">
      <c r="A63" s="7">
        <f t="shared" si="0"/>
        <v>60</v>
      </c>
      <c r="B63" s="25" t="s">
        <v>71</v>
      </c>
      <c r="C63" s="7" t="s">
        <v>115</v>
      </c>
      <c r="D63" s="26" t="s">
        <v>69</v>
      </c>
      <c r="E63" s="27">
        <v>0.8</v>
      </c>
      <c r="F63" s="18">
        <f t="shared" si="4"/>
        <v>188.70000000000002</v>
      </c>
      <c r="G63" s="30" t="s">
        <v>164</v>
      </c>
      <c r="H63" s="20"/>
    </row>
    <row r="64" spans="1:8" ht="16.5">
      <c r="A64" s="7">
        <f t="shared" si="0"/>
        <v>61</v>
      </c>
      <c r="B64" s="25" t="s">
        <v>146</v>
      </c>
      <c r="C64" s="7" t="s">
        <v>117</v>
      </c>
      <c r="D64" s="26" t="s">
        <v>69</v>
      </c>
      <c r="E64" s="27">
        <v>0.1</v>
      </c>
      <c r="F64" s="18">
        <f t="shared" si="4"/>
        <v>188.8</v>
      </c>
      <c r="G64" s="28" t="s">
        <v>147</v>
      </c>
      <c r="H64" s="20"/>
    </row>
    <row r="65" spans="1:8" ht="16.5">
      <c r="A65" s="7">
        <f t="shared" si="0"/>
        <v>62</v>
      </c>
      <c r="B65" s="29" t="s">
        <v>112</v>
      </c>
      <c r="C65" s="8" t="s">
        <v>117</v>
      </c>
      <c r="D65" s="9" t="s">
        <v>110</v>
      </c>
      <c r="E65" s="27">
        <v>0.3</v>
      </c>
      <c r="F65" s="18">
        <f t="shared" si="4"/>
        <v>189.10000000000002</v>
      </c>
      <c r="G65" s="30" t="s">
        <v>87</v>
      </c>
      <c r="H65" s="20"/>
    </row>
    <row r="66" spans="1:8" ht="16.5">
      <c r="A66" s="7">
        <f t="shared" si="0"/>
        <v>63</v>
      </c>
      <c r="B66" s="29" t="s">
        <v>68</v>
      </c>
      <c r="C66" s="8" t="s">
        <v>115</v>
      </c>
      <c r="D66" s="9" t="s">
        <v>109</v>
      </c>
      <c r="E66" s="27">
        <v>0.1</v>
      </c>
      <c r="F66" s="18">
        <f t="shared" si="4"/>
        <v>189.20000000000002</v>
      </c>
      <c r="G66" s="30"/>
      <c r="H66" s="20"/>
    </row>
    <row r="67" spans="1:8" ht="16.5">
      <c r="A67" s="7">
        <f t="shared" si="0"/>
        <v>64</v>
      </c>
      <c r="B67" s="21" t="s">
        <v>132</v>
      </c>
      <c r="C67" s="8" t="s">
        <v>117</v>
      </c>
      <c r="D67" s="9" t="s">
        <v>108</v>
      </c>
      <c r="E67" s="27">
        <v>2.4</v>
      </c>
      <c r="F67" s="18">
        <f aca="true" t="shared" si="5" ref="F67:F73">SUM(F66+E67)</f>
        <v>191.60000000000002</v>
      </c>
      <c r="G67" s="31" t="s">
        <v>128</v>
      </c>
      <c r="H67" s="37"/>
    </row>
    <row r="68" spans="1:8" ht="16.5">
      <c r="A68" s="7">
        <f t="shared" si="0"/>
        <v>65</v>
      </c>
      <c r="B68" s="21" t="s">
        <v>148</v>
      </c>
      <c r="C68" s="8" t="s">
        <v>101</v>
      </c>
      <c r="D68" s="9" t="s">
        <v>166</v>
      </c>
      <c r="E68" s="27">
        <v>1</v>
      </c>
      <c r="F68" s="18">
        <f t="shared" si="5"/>
        <v>192.60000000000002</v>
      </c>
      <c r="G68" s="31" t="s">
        <v>129</v>
      </c>
      <c r="H68" s="37"/>
    </row>
    <row r="69" spans="1:8" ht="16.5">
      <c r="A69" s="7">
        <f t="shared" si="0"/>
        <v>66</v>
      </c>
      <c r="B69" s="21" t="s">
        <v>85</v>
      </c>
      <c r="C69" s="8" t="s">
        <v>115</v>
      </c>
      <c r="D69" s="9" t="s">
        <v>149</v>
      </c>
      <c r="E69" s="27">
        <v>1.4</v>
      </c>
      <c r="F69" s="18">
        <f t="shared" si="5"/>
        <v>194.00000000000003</v>
      </c>
      <c r="G69" s="31" t="s">
        <v>102</v>
      </c>
      <c r="H69" s="37"/>
    </row>
    <row r="70" spans="1:8" ht="16.5">
      <c r="A70" s="7">
        <f t="shared" si="0"/>
        <v>67</v>
      </c>
      <c r="B70" s="21" t="s">
        <v>167</v>
      </c>
      <c r="C70" s="8" t="s">
        <v>115</v>
      </c>
      <c r="D70" s="9" t="s">
        <v>51</v>
      </c>
      <c r="E70" s="27">
        <v>7.1</v>
      </c>
      <c r="F70" s="18">
        <f t="shared" si="5"/>
        <v>201.10000000000002</v>
      </c>
      <c r="G70" s="31" t="s">
        <v>103</v>
      </c>
      <c r="H70" s="37"/>
    </row>
    <row r="71" spans="1:8" ht="16.5">
      <c r="A71" s="7">
        <f t="shared" si="0"/>
        <v>68</v>
      </c>
      <c r="B71" s="21" t="s">
        <v>104</v>
      </c>
      <c r="C71" s="8" t="s">
        <v>115</v>
      </c>
      <c r="D71" s="9" t="s">
        <v>78</v>
      </c>
      <c r="E71" s="27">
        <v>4.3</v>
      </c>
      <c r="F71" s="18">
        <f t="shared" si="5"/>
        <v>205.40000000000003</v>
      </c>
      <c r="G71" s="31" t="s">
        <v>105</v>
      </c>
      <c r="H71" s="37"/>
    </row>
    <row r="72" spans="1:8" ht="16.5">
      <c r="A72" s="7">
        <f t="shared" si="0"/>
        <v>69</v>
      </c>
      <c r="B72" s="21" t="s">
        <v>52</v>
      </c>
      <c r="C72" s="8" t="s">
        <v>115</v>
      </c>
      <c r="D72" s="9" t="s">
        <v>120</v>
      </c>
      <c r="E72" s="27">
        <v>0.7</v>
      </c>
      <c r="F72" s="18">
        <f t="shared" si="5"/>
        <v>206.10000000000002</v>
      </c>
      <c r="G72" s="31"/>
      <c r="H72" s="37"/>
    </row>
    <row r="73" spans="1:8" ht="16.5">
      <c r="A73" s="13">
        <f t="shared" si="0"/>
        <v>70</v>
      </c>
      <c r="B73" s="32" t="s">
        <v>159</v>
      </c>
      <c r="C73" s="13"/>
      <c r="D73" s="33"/>
      <c r="E73" s="34">
        <v>0.1</v>
      </c>
      <c r="F73" s="14">
        <f t="shared" si="5"/>
        <v>206.20000000000002</v>
      </c>
      <c r="G73" s="35" t="s">
        <v>53</v>
      </c>
      <c r="H73" s="35" t="s">
        <v>54</v>
      </c>
    </row>
  </sheetData>
  <sheetProtection/>
  <mergeCells count="2">
    <mergeCell ref="A1:C1"/>
    <mergeCell ref="A2:G2"/>
  </mergeCell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Sir_Yanagi</dc:creator>
  <cp:keywords/>
  <dc:description/>
  <cp:lastModifiedBy>浅野 卓也</cp:lastModifiedBy>
  <dcterms:created xsi:type="dcterms:W3CDTF">2013-02-26T15:12:41Z</dcterms:created>
  <dcterms:modified xsi:type="dcterms:W3CDTF">2015-02-08T03:43:58Z</dcterms:modified>
  <cp:category/>
  <cp:version/>
  <cp:contentType/>
  <cp:contentStatus/>
</cp:coreProperties>
</file>