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480" windowHeight="11640" activeTab="0"/>
  </bookViews>
  <sheets>
    <sheet name="Sheet1" sheetId="1" r:id="rId1"/>
  </sheets>
  <definedNames>
    <definedName name="_xlnm.Print_Area" localSheetId="0">'Sheet1'!$A$1:$G$106</definedName>
  </definedNames>
  <calcPr fullCalcOnLoad="1"/>
</workbook>
</file>

<file path=xl/sharedStrings.xml><?xml version="1.0" encoding="utf-8"?>
<sst xmlns="http://schemas.openxmlformats.org/spreadsheetml/2006/main" count="420" uniqueCount="276">
  <si>
    <t>右折</t>
  </si>
  <si>
    <t>左折</t>
  </si>
  <si>
    <t>右折</t>
  </si>
  <si>
    <t>左側</t>
  </si>
  <si>
    <t>├</t>
  </si>
  <si>
    <t>S</t>
  </si>
  <si>
    <t>R294</t>
  </si>
  <si>
    <t>├ S</t>
  </si>
  <si>
    <t>R293</t>
  </si>
  <si>
    <t>市道</t>
  </si>
  <si>
    <t>「田野町東」</t>
  </si>
  <si>
    <t>R293</t>
  </si>
  <si>
    <t>[足利・鹿沼]</t>
  </si>
  <si>
    <t>「田野町」</t>
  </si>
  <si>
    <t>左折</t>
  </si>
  <si>
    <t>[足利・鹿沼]</t>
  </si>
  <si>
    <t>「仁神堂町」</t>
  </si>
  <si>
    <t>K268</t>
  </si>
  <si>
    <r>
      <t>[足利・鹿沼</t>
    </r>
    <r>
      <rPr>
        <sz val="11"/>
        <rFont val="ＭＳ Ｐゴシック"/>
        <family val="3"/>
      </rPr>
      <t>I.C]</t>
    </r>
  </si>
  <si>
    <t>「緑町三丁目」</t>
  </si>
  <si>
    <t>R121,K172</t>
  </si>
  <si>
    <r>
      <t>[壬生</t>
    </r>
    <r>
      <rPr>
        <sz val="11"/>
        <rFont val="ＭＳ Ｐゴシック"/>
        <family val="3"/>
      </rPr>
      <t>]</t>
    </r>
  </si>
  <si>
    <t>「国谷新田」</t>
  </si>
  <si>
    <t>K71,K221</t>
  </si>
  <si>
    <t>[家中]</t>
  </si>
  <si>
    <t>S</t>
  </si>
  <si>
    <t>広域農道</t>
  </si>
  <si>
    <t>左：7-11</t>
  </si>
  <si>
    <t>「土与」</t>
  </si>
  <si>
    <t>K252</t>
  </si>
  <si>
    <t>T「蛭沼」</t>
  </si>
  <si>
    <t>K50</t>
  </si>
  <si>
    <t>[佐野・藤岡]</t>
  </si>
  <si>
    <t>「藤岡大橋北」</t>
  </si>
  <si>
    <t>K11</t>
  </si>
  <si>
    <t>[古河・渡良瀬遊水地]</t>
  </si>
  <si>
    <r>
      <t>市道,</t>
    </r>
    <r>
      <rPr>
        <sz val="11"/>
        <rFont val="ＭＳ Ｐゴシック"/>
        <family val="3"/>
      </rPr>
      <t>K57,市道</t>
    </r>
  </si>
  <si>
    <t>とりせん藤岡店過ぎた信号</t>
  </si>
  <si>
    <t>「本町二丁目」</t>
  </si>
  <si>
    <r>
      <t>K2,市道</t>
    </r>
    <r>
      <rPr>
        <sz val="11"/>
        <rFont val="ＭＳ Ｐゴシック"/>
        <family val="3"/>
      </rPr>
      <t>,K7,R122</t>
    </r>
  </si>
  <si>
    <t>[行田]</t>
  </si>
  <si>
    <t>R122</t>
  </si>
  <si>
    <t>「昭和橋」</t>
  </si>
  <si>
    <t>K7,K128</t>
  </si>
  <si>
    <t>[行田]</t>
  </si>
  <si>
    <t>右</t>
  </si>
  <si>
    <t>K364</t>
  </si>
  <si>
    <t>左：GS</t>
  </si>
  <si>
    <t>K364</t>
  </si>
  <si>
    <t>［国道125号］</t>
  </si>
  <si>
    <t>「埼玉（東）」</t>
  </si>
  <si>
    <t>K148</t>
  </si>
  <si>
    <t>右：ミニストップ</t>
  </si>
  <si>
    <t>Y S</t>
  </si>
  <si>
    <t>左</t>
  </si>
  <si>
    <t>市道,K365</t>
  </si>
  <si>
    <t>上越新幹線高架の手前</t>
  </si>
  <si>
    <t>十</t>
  </si>
  <si>
    <t>［鴻巣市吹上支所・吹上公民館・吹上図書館］</t>
  </si>
  <si>
    <t>S</t>
  </si>
  <si>
    <t>K66</t>
  </si>
  <si>
    <t>側道からK66に合流</t>
  </si>
  <si>
    <t>┤S</t>
  </si>
  <si>
    <t>市道</t>
  </si>
  <si>
    <t>左：ローソン</t>
  </si>
  <si>
    <t>「市民病院(入口)」</t>
  </si>
  <si>
    <t>右：市民病院</t>
  </si>
  <si>
    <t>T「市民病院前」</t>
  </si>
  <si>
    <t>K66,市道,K344,市道</t>
  </si>
  <si>
    <t>T「高坂橋（北）」</t>
  </si>
  <si>
    <t>R407</t>
  </si>
  <si>
    <t>[日高・坂戸]</t>
  </si>
  <si>
    <t>「高坂橋」</t>
  </si>
  <si>
    <t>[坂戸市街]</t>
  </si>
  <si>
    <t>T S</t>
  </si>
  <si>
    <t>K74</t>
  </si>
  <si>
    <t>[日高]</t>
  </si>
  <si>
    <t>「南平沢」</t>
  </si>
  <si>
    <t>K30</t>
  </si>
  <si>
    <t>[入間・飯能]</t>
  </si>
  <si>
    <t>「南平沢」</t>
  </si>
  <si>
    <t>[坂戸]</t>
  </si>
  <si>
    <t>[自然観察路浅羽ビオトープ]</t>
  </si>
  <si>
    <t>「高坂橋」</t>
  </si>
  <si>
    <t>[熊谷・東松山]</t>
  </si>
  <si>
    <t>Y</t>
  </si>
  <si>
    <t>左</t>
  </si>
  <si>
    <t>市道,K344,市道,K66</t>
  </si>
  <si>
    <t>[高坂駅]</t>
  </si>
  <si>
    <t>┤「市民病院前」</t>
  </si>
  <si>
    <t>[東松山市立市民病院]</t>
  </si>
  <si>
    <t>「市民病院(入口)」</t>
  </si>
  <si>
    <t>T S</t>
  </si>
  <si>
    <t>K66</t>
  </si>
  <si>
    <t>Y</t>
  </si>
  <si>
    <t>左</t>
  </si>
  <si>
    <t>側道</t>
  </si>
  <si>
    <t>跨線橋脇の側道に進む</t>
  </si>
  <si>
    <t>S</t>
  </si>
  <si>
    <t>十 止まれ</t>
  </si>
  <si>
    <t>K365,市道,K148</t>
  </si>
  <si>
    <t>高崎線の踏切を渡る</t>
  </si>
  <si>
    <t>[古代蓮の里]</t>
  </si>
  <si>
    <t>S</t>
  </si>
  <si>
    <t>[館林・新郷駅]</t>
  </si>
  <si>
    <t>R122,K7,市道,K2</t>
  </si>
  <si>
    <t>[館林]</t>
  </si>
  <si>
    <t>「本町二丁目」</t>
  </si>
  <si>
    <t>市道,K57,市道</t>
  </si>
  <si>
    <r>
      <t>[藤岡]</t>
    </r>
    <r>
      <rPr>
        <sz val="11"/>
        <rFont val="ＭＳ Ｐゴシック"/>
        <family val="3"/>
      </rPr>
      <t xml:space="preserve"> 正面信号名なし</t>
    </r>
  </si>
  <si>
    <t>K11</t>
  </si>
  <si>
    <t>「藤岡大橋北」</t>
  </si>
  <si>
    <t>正面信号名なし</t>
  </si>
  <si>
    <t>┤「蛭沼」</t>
  </si>
  <si>
    <r>
      <t>[栃木市街・国道</t>
    </r>
    <r>
      <rPr>
        <sz val="11"/>
        <rFont val="ＭＳ Ｐゴシック"/>
        <family val="3"/>
      </rPr>
      <t>50号]</t>
    </r>
  </si>
  <si>
    <t>T S</t>
  </si>
  <si>
    <t>[小山]</t>
  </si>
  <si>
    <t>S</t>
  </si>
  <si>
    <t>[国谷]</t>
  </si>
  <si>
    <t>[鹿沼・壬生総合公園]</t>
  </si>
  <si>
    <r>
      <t>[日光・宇都宮</t>
    </r>
    <r>
      <rPr>
        <sz val="11"/>
        <rFont val="ＭＳ Ｐゴシック"/>
        <family val="3"/>
      </rPr>
      <t>]</t>
    </r>
  </si>
  <si>
    <t>[那珂川町・さくら]</t>
  </si>
  <si>
    <t>[那珂川町・さくら・宇都宮市街]</t>
  </si>
  <si>
    <t>「田野町東」</t>
  </si>
  <si>
    <r>
      <t>[那珂川</t>
    </r>
    <r>
      <rPr>
        <sz val="11"/>
        <rFont val="ＭＳ Ｐゴシック"/>
        <family val="3"/>
      </rPr>
      <t>町・さくら]</t>
    </r>
  </si>
  <si>
    <t>「中里原」</t>
  </si>
  <si>
    <t>K63</t>
  </si>
  <si>
    <r>
      <t>[玉生・</t>
    </r>
    <r>
      <rPr>
        <sz val="11"/>
        <rFont val="ＭＳ Ｐゴシック"/>
        <family val="3"/>
      </rPr>
      <t>上河内SA]</t>
    </r>
  </si>
  <si>
    <t>T「荒川橋西」</t>
  </si>
  <si>
    <t>K74,K242</t>
  </si>
  <si>
    <t>[矢板・矢板I.C]</t>
  </si>
  <si>
    <t>┤ S</t>
  </si>
  <si>
    <t>K30</t>
  </si>
  <si>
    <r>
      <t>[塩原・道の駅やいた]</t>
    </r>
    <r>
      <rPr>
        <sz val="11"/>
        <rFont val="ＭＳ Ｐゴシック"/>
        <family val="3"/>
      </rPr>
      <t xml:space="preserve"> 右：小学校</t>
    </r>
  </si>
  <si>
    <t>右側</t>
  </si>
  <si>
    <t>「池田」</t>
  </si>
  <si>
    <t>K21</t>
  </si>
  <si>
    <t>[白河・西郷]</t>
  </si>
  <si>
    <t>├</t>
  </si>
  <si>
    <t>K68</t>
  </si>
  <si>
    <t>[白河・西郷]</t>
  </si>
  <si>
    <t>T「稗返」</t>
  </si>
  <si>
    <t>R4</t>
  </si>
  <si>
    <t>[白河・東北道]</t>
  </si>
  <si>
    <t>「大清水」</t>
  </si>
  <si>
    <t>K281</t>
  </si>
  <si>
    <r>
      <t>[真船</t>
    </r>
    <r>
      <rPr>
        <sz val="11"/>
        <rFont val="ＭＳ Ｐゴシック"/>
        <family val="3"/>
      </rPr>
      <t>]</t>
    </r>
  </si>
  <si>
    <t>T 止まれ</t>
  </si>
  <si>
    <t>[会津若松・天栄]</t>
  </si>
  <si>
    <t>[会津若松]</t>
  </si>
  <si>
    <t>T S</t>
  </si>
  <si>
    <t>T「石山」</t>
  </si>
  <si>
    <t>R49</t>
  </si>
  <si>
    <t>[新潟・会津若松・磐梯]</t>
  </si>
  <si>
    <t>┤</t>
  </si>
  <si>
    <t>T</t>
  </si>
  <si>
    <t>T</t>
  </si>
  <si>
    <t>「警察署東」</t>
  </si>
  <si>
    <t>K322</t>
  </si>
  <si>
    <t>[川桁]</t>
  </si>
  <si>
    <t>「志田浜」</t>
  </si>
  <si>
    <r>
      <t>[郡山・湖南・志田浜]</t>
    </r>
  </si>
  <si>
    <t>├「高塚団地入口」</t>
  </si>
  <si>
    <t>K33</t>
  </si>
  <si>
    <t>K337</t>
  </si>
  <si>
    <t>K7</t>
  </si>
  <si>
    <t>R115</t>
  </si>
  <si>
    <t>R49</t>
  </si>
  <si>
    <t>「卸団地入口」</t>
  </si>
  <si>
    <t>K55</t>
  </si>
  <si>
    <t>R294</t>
  </si>
  <si>
    <t>S＝信号、「 」=信号名、十=十字路、T=T字路、Y=Y字路、├=├字路、┤=┤字路、ルートは次の通過点までの道路番号、区間は前の通過点からの距離</t>
  </si>
  <si>
    <t>通過点</t>
  </si>
  <si>
    <t>進路</t>
  </si>
  <si>
    <t>ルート</t>
  </si>
  <si>
    <t>区間</t>
  </si>
  <si>
    <t>合計</t>
  </si>
  <si>
    <t>情報・その他　[ ]行先道標</t>
  </si>
  <si>
    <r>
      <t>K55</t>
    </r>
    <r>
      <rPr>
        <sz val="11"/>
        <rFont val="ＭＳ Ｐゴシック"/>
        <family val="3"/>
      </rPr>
      <t>,農道</t>
    </r>
  </si>
  <si>
    <t>[河内]</t>
  </si>
  <si>
    <t>看板　長兵衛庵</t>
  </si>
  <si>
    <t>K29,K294,農道</t>
  </si>
  <si>
    <r>
      <t>[白河1</t>
    </r>
    <r>
      <rPr>
        <sz val="11"/>
        <rFont val="ＭＳ Ｐゴシック"/>
        <family val="3"/>
      </rPr>
      <t>8km]</t>
    </r>
  </si>
  <si>
    <t>K252</t>
  </si>
  <si>
    <r>
      <t>K221</t>
    </r>
    <r>
      <rPr>
        <sz val="11"/>
        <rFont val="ＭＳ Ｐゴシック"/>
        <family val="3"/>
      </rPr>
      <t>,K71</t>
    </r>
  </si>
  <si>
    <t>K172,R121</t>
  </si>
  <si>
    <t>R294,R118</t>
  </si>
  <si>
    <t>[喜多方・会津坂下]</t>
  </si>
  <si>
    <t>[米沢・喜多方]</t>
  </si>
  <si>
    <t>T S</t>
  </si>
  <si>
    <t>[福島・猪苗代・R115]</t>
  </si>
  <si>
    <t>[猪苗代湖・磐越道]</t>
  </si>
  <si>
    <t>S</t>
  </si>
  <si>
    <t>[岩瀬・長沼]</t>
  </si>
  <si>
    <t>PC2 ファミリーマート矢板北店</t>
  </si>
  <si>
    <t>PC1 セブンイレブン大平西野田店</t>
  </si>
  <si>
    <t>PC3 セブンイレブン天栄松本店</t>
  </si>
  <si>
    <t>PC5　セブンイレブン郡山喜久田店</t>
  </si>
  <si>
    <r>
      <t>PC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セブンイレブン</t>
    </r>
    <r>
      <rPr>
        <sz val="11"/>
        <rFont val="ＭＳ Ｐゴシック"/>
        <family val="3"/>
      </rPr>
      <t>群馬明和店</t>
    </r>
  </si>
  <si>
    <t>7:00-7:30</t>
  </si>
  <si>
    <t>入間市豊水橋河川敷スタート</t>
  </si>
  <si>
    <t>通路,市道</t>
  </si>
  <si>
    <t>R299,R407</t>
  </si>
  <si>
    <t>Y「根岸坂上」</t>
  </si>
  <si>
    <t>K262</t>
  </si>
  <si>
    <t>T「上鹿山」</t>
  </si>
  <si>
    <t>[日高市街]</t>
  </si>
  <si>
    <t>[小川]</t>
  </si>
  <si>
    <t>┤「上鹿山」</t>
  </si>
  <si>
    <t>T「根岸坂上」</t>
  </si>
  <si>
    <t>R407,R299</t>
  </si>
  <si>
    <t>通路</t>
  </si>
  <si>
    <t>入間市豊水橋河川敷ゴール</t>
  </si>
  <si>
    <t>a</t>
  </si>
  <si>
    <t>S</t>
  </si>
  <si>
    <t>R121</t>
  </si>
  <si>
    <t>S</t>
  </si>
  <si>
    <t>[米沢]</t>
  </si>
  <si>
    <t>PC4　セブンイレブン喜多方バイパス店</t>
  </si>
  <si>
    <t>「中里原」</t>
  </si>
  <si>
    <t>┤「荒川橋西」</t>
  </si>
  <si>
    <t>K63</t>
  </si>
  <si>
    <t>K242,K74</t>
  </si>
  <si>
    <t>｢池田｣</t>
  </si>
  <si>
    <t>K21</t>
  </si>
  <si>
    <t>├「稗返」</t>
  </si>
  <si>
    <t>K68</t>
  </si>
  <si>
    <t>R4</t>
  </si>
  <si>
    <t>PC6　セブンイレブン矢板下太田店</t>
  </si>
  <si>
    <t>┤</t>
  </si>
  <si>
    <t>K69</t>
  </si>
  <si>
    <r>
      <t>[雄国沼</t>
    </r>
    <r>
      <rPr>
        <sz val="11"/>
        <rFont val="ＭＳ Ｐゴシック"/>
        <family val="3"/>
      </rPr>
      <t>12km</t>
    </r>
    <r>
      <rPr>
        <sz val="11"/>
        <rFont val="ＭＳ Ｐゴシック"/>
        <family val="3"/>
      </rPr>
      <t>]</t>
    </r>
  </si>
  <si>
    <r>
      <t>[雄国沼1</t>
    </r>
    <r>
      <rPr>
        <sz val="11"/>
        <rFont val="ＭＳ Ｐゴシック"/>
        <family val="3"/>
      </rPr>
      <t>1km]</t>
    </r>
  </si>
  <si>
    <t>右側に「恋人坂」の看板</t>
  </si>
  <si>
    <t>[河東・磐梯]</t>
  </si>
  <si>
    <t>2014BRM628埼玉600kmアタック磐梯山</t>
  </si>
  <si>
    <t>[鹿沼・国道119号]</t>
  </si>
  <si>
    <t>[矢坂・塩原・那須I.C]</t>
  </si>
  <si>
    <t>[那須]</t>
  </si>
  <si>
    <t>[矢坂・塩原]</t>
  </si>
  <si>
    <t>[西郷]</t>
  </si>
  <si>
    <t>K68,K30</t>
  </si>
  <si>
    <r>
      <t>K30</t>
    </r>
    <r>
      <rPr>
        <sz val="11"/>
        <rFont val="ＭＳ Ｐゴシック"/>
        <family val="3"/>
      </rPr>
      <t>,K68</t>
    </r>
  </si>
  <si>
    <t>[大宮]</t>
  </si>
  <si>
    <t>[宇都宮]</t>
  </si>
  <si>
    <t>[猪苗代・磐梯]</t>
  </si>
  <si>
    <t>08:21- 11:20</t>
  </si>
  <si>
    <r>
      <t>10:28-16:08</t>
    </r>
    <r>
      <rPr>
        <sz val="11"/>
        <rFont val="ＭＳ Ｐゴシック"/>
        <family val="3"/>
      </rPr>
      <t>(</t>
    </r>
    <r>
      <rPr>
        <sz val="11"/>
        <rFont val="ＭＳ Ｐゴシック"/>
        <family val="3"/>
      </rPr>
      <t>72.5km)</t>
    </r>
  </si>
  <si>
    <t>12:45-21:12(75.1km)</t>
  </si>
  <si>
    <r>
      <t>16:36-29/5:24</t>
    </r>
    <r>
      <rPr>
        <sz val="11"/>
        <rFont val="ＭＳ Ｐゴシック"/>
        <family val="3"/>
      </rPr>
      <t>（</t>
    </r>
    <r>
      <rPr>
        <sz val="11"/>
        <rFont val="ＭＳ Ｐゴシック"/>
        <family val="3"/>
      </rPr>
      <t>59.6km)</t>
    </r>
  </si>
  <si>
    <r>
      <t>19:52-29/12:08</t>
    </r>
    <r>
      <rPr>
        <sz val="11"/>
        <rFont val="ＭＳ Ｐゴシック"/>
        <family val="3"/>
      </rPr>
      <t>（</t>
    </r>
    <r>
      <rPr>
        <sz val="11"/>
        <rFont val="ＭＳ Ｐゴシック"/>
        <family val="3"/>
      </rPr>
      <t>101.4km)</t>
    </r>
  </si>
  <si>
    <r>
      <t>23:18-29/19:00</t>
    </r>
    <r>
      <rPr>
        <sz val="11"/>
        <rFont val="ＭＳ Ｐゴシック"/>
        <family val="3"/>
      </rPr>
      <t>（</t>
    </r>
    <r>
      <rPr>
        <sz val="11"/>
        <rFont val="ＭＳ Ｐゴシック"/>
        <family val="3"/>
      </rPr>
      <t>102.6</t>
    </r>
    <r>
      <rPr>
        <sz val="11"/>
        <rFont val="ＭＳ Ｐゴシック"/>
        <family val="3"/>
      </rPr>
      <t>km）</t>
    </r>
  </si>
  <si>
    <t>29/00:48-22:00(50.8km)</t>
  </si>
  <si>
    <t>29/1:48-23:00</t>
  </si>
  <si>
    <r>
      <t>29/0</t>
    </r>
    <r>
      <rPr>
        <sz val="11"/>
        <rFont val="ＭＳ Ｐゴシック"/>
        <family val="3"/>
      </rPr>
      <t>:</t>
    </r>
    <r>
      <rPr>
        <sz val="11"/>
        <rFont val="ＭＳ Ｐゴシック"/>
        <family val="3"/>
      </rPr>
      <t>18-20:00</t>
    </r>
  </si>
  <si>
    <t>20:52-29/13:08</t>
  </si>
  <si>
    <t>6:00-6:30</t>
  </si>
  <si>
    <t>09:21-12:20</t>
  </si>
  <si>
    <t>11:28-17:08</t>
  </si>
  <si>
    <r>
      <t>1</t>
    </r>
    <r>
      <rPr>
        <sz val="11"/>
        <rFont val="ＭＳ Ｐゴシック"/>
        <family val="3"/>
      </rPr>
      <t>3:45-22:12</t>
    </r>
  </si>
  <si>
    <t>15:44-29/2:24</t>
  </si>
  <si>
    <t>17:36-29/6:24</t>
  </si>
  <si>
    <t>T 止まれ</t>
  </si>
  <si>
    <r>
      <t>14:44-29/1:24</t>
    </r>
    <r>
      <rPr>
        <sz val="11"/>
        <rFont val="ＭＳ Ｐゴシック"/>
        <family val="3"/>
      </rPr>
      <t>(63.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km)　</t>
    </r>
    <r>
      <rPr>
        <sz val="11"/>
        <color indexed="10"/>
        <rFont val="ＭＳ Ｐゴシック"/>
        <family val="3"/>
      </rPr>
      <t>セブンイレブンの手前の信号右折</t>
    </r>
  </si>
  <si>
    <r>
      <t>[岩瀬] 200m手前右側に</t>
    </r>
    <r>
      <rPr>
        <sz val="11"/>
        <rFont val="ＭＳ Ｐゴシック"/>
        <family val="3"/>
      </rPr>
      <t>東洋健康センター（仮眠ポイント）</t>
    </r>
  </si>
  <si>
    <r>
      <t>T</t>
    </r>
    <r>
      <rPr>
        <sz val="11"/>
        <color indexed="10"/>
        <rFont val="ＭＳ Ｐゴシック"/>
        <family val="3"/>
      </rPr>
      <t>止まれ</t>
    </r>
  </si>
  <si>
    <t>[国道16号・入間]</t>
  </si>
  <si>
    <t>[狭山日高I.C.]</t>
  </si>
  <si>
    <t>TS</t>
  </si>
  <si>
    <t>├S</t>
  </si>
  <si>
    <t>K128,K7</t>
  </si>
  <si>
    <t>[館林・行田]</t>
  </si>
  <si>
    <r>
      <t>[国道50号]　</t>
    </r>
    <r>
      <rPr>
        <strike/>
        <sz val="11"/>
        <color indexed="10"/>
        <rFont val="ＭＳ Ｐゴシック"/>
        <family val="3"/>
      </rPr>
      <t>正面通行止め</t>
    </r>
  </si>
  <si>
    <t>[宇都宮・国道293号・上河内SA]</t>
  </si>
  <si>
    <t>2014.06.20 第2.1版</t>
  </si>
  <si>
    <r>
      <t>T</t>
    </r>
    <r>
      <rPr>
        <sz val="11"/>
        <color indexed="10"/>
        <rFont val="ＭＳ Ｐゴシック"/>
        <family val="3"/>
      </rPr>
      <t>止まれ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</si>
</sst>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.0"/>
    <numFmt numFmtId="178" formatCode="#,##0.0_ "/>
    <numFmt numFmtId="179" formatCode="0.0_);[Red]\(0.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1"/>
      <color indexed="10"/>
      <name val="ＭＳ Ｐゴシック"/>
      <family val="3"/>
    </font>
    <font>
      <strike/>
      <sz val="11"/>
      <color indexed="10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Arial Unicode MS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000000"/>
      <name val="Arial Unicode MS"/>
      <family val="3"/>
    </font>
    <font>
      <sz val="11"/>
      <color rgb="FFFF0000"/>
      <name val="ＭＳ Ｐゴシック"/>
      <family val="3"/>
    </font>
    <font>
      <strike/>
      <sz val="11"/>
      <color rgb="FFFF00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75">
    <xf numFmtId="0" fontId="0" fillId="0" borderId="0" xfId="0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0" fillId="0" borderId="10" xfId="0" applyFont="1" applyFill="1" applyBorder="1" applyAlignment="1">
      <alignment horizontal="center" vertical="center" shrinkToFit="1"/>
    </xf>
    <xf numFmtId="179" fontId="0" fillId="0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Fill="1" applyAlignment="1">
      <alignment horizontal="right" vertical="center" shrinkToFit="1"/>
    </xf>
    <xf numFmtId="14" fontId="6" fillId="0" borderId="0" xfId="0" applyNumberFormat="1" applyFont="1" applyAlignment="1">
      <alignment horizontal="right" vertical="center" shrinkToFit="1"/>
    </xf>
    <xf numFmtId="0" fontId="0" fillId="0" borderId="0" xfId="0" applyAlignment="1">
      <alignment vertical="center" shrinkToFit="1"/>
    </xf>
    <xf numFmtId="0" fontId="4" fillId="0" borderId="0" xfId="0" applyFont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center" shrinkToFit="1"/>
    </xf>
    <xf numFmtId="0" fontId="2" fillId="33" borderId="10" xfId="0" applyFont="1" applyFill="1" applyBorder="1" applyAlignment="1">
      <alignment horizontal="center" vertical="center" shrinkToFit="1"/>
    </xf>
    <xf numFmtId="176" fontId="2" fillId="33" borderId="10" xfId="0" applyNumberFormat="1" applyFont="1" applyFill="1" applyBorder="1" applyAlignment="1">
      <alignment horizontal="right" vertical="center"/>
    </xf>
    <xf numFmtId="0" fontId="0" fillId="33" borderId="10" xfId="0" applyFill="1" applyBorder="1" applyAlignment="1">
      <alignment vertical="center" shrinkToFi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shrinkToFit="1"/>
    </xf>
    <xf numFmtId="176" fontId="2" fillId="0" borderId="10" xfId="0" applyNumberFormat="1" applyFont="1" applyFill="1" applyBorder="1" applyAlignment="1">
      <alignment horizontal="right" vertical="center"/>
    </xf>
    <xf numFmtId="0" fontId="0" fillId="0" borderId="10" xfId="0" applyFill="1" applyBorder="1" applyAlignment="1">
      <alignment vertical="center" shrinkToFit="1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shrinkToFit="1"/>
    </xf>
    <xf numFmtId="176" fontId="0" fillId="0" borderId="10" xfId="0" applyNumberFormat="1" applyFill="1" applyBorder="1" applyAlignment="1">
      <alignment vertical="center"/>
    </xf>
    <xf numFmtId="0" fontId="2" fillId="0" borderId="10" xfId="0" applyFont="1" applyFill="1" applyBorder="1" applyAlignment="1">
      <alignment vertical="center" shrinkToFi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shrinkToFit="1"/>
    </xf>
    <xf numFmtId="176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 vertical="center" shrinkToFit="1"/>
    </xf>
    <xf numFmtId="0" fontId="0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vertical="center" shrinkToFit="1"/>
    </xf>
    <xf numFmtId="0" fontId="0" fillId="33" borderId="10" xfId="0" applyFont="1" applyFill="1" applyBorder="1" applyAlignment="1">
      <alignment horizontal="center" vertical="center" shrinkToFit="1"/>
    </xf>
    <xf numFmtId="176" fontId="0" fillId="33" borderId="10" xfId="0" applyNumberFormat="1" applyFont="1" applyFill="1" applyBorder="1" applyAlignment="1">
      <alignment/>
    </xf>
    <xf numFmtId="0" fontId="0" fillId="33" borderId="10" xfId="0" applyFont="1" applyFill="1" applyBorder="1" applyAlignment="1">
      <alignment vertical="center" shrinkToFit="1"/>
    </xf>
    <xf numFmtId="176" fontId="0" fillId="0" borderId="1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horizontal="left" vertical="center" shrinkToFit="1"/>
    </xf>
    <xf numFmtId="176" fontId="0" fillId="0" borderId="10" xfId="0" applyNumberFormat="1" applyFont="1" applyFill="1" applyBorder="1" applyAlignment="1">
      <alignment vertical="center"/>
    </xf>
    <xf numFmtId="176" fontId="0" fillId="33" borderId="1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 shrinkToFit="1"/>
    </xf>
    <xf numFmtId="0" fontId="0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 shrinkToFit="1"/>
    </xf>
    <xf numFmtId="0" fontId="7" fillId="0" borderId="10" xfId="0" applyFont="1" applyFill="1" applyBorder="1" applyAlignment="1">
      <alignment vertical="center" shrinkToFit="1"/>
    </xf>
    <xf numFmtId="21" fontId="0" fillId="33" borderId="10" xfId="0" applyNumberFormat="1" applyFill="1" applyBorder="1" applyAlignment="1">
      <alignment vertical="center" shrinkToFit="1"/>
    </xf>
    <xf numFmtId="176" fontId="0" fillId="33" borderId="10" xfId="0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shrinkToFit="1"/>
    </xf>
    <xf numFmtId="0" fontId="0" fillId="0" borderId="0" xfId="0" applyFill="1" applyAlignment="1">
      <alignment vertical="center"/>
    </xf>
    <xf numFmtId="0" fontId="2" fillId="34" borderId="10" xfId="0" applyFont="1" applyFill="1" applyBorder="1" applyAlignment="1">
      <alignment vertical="center" shrinkToFit="1"/>
    </xf>
    <xf numFmtId="0" fontId="2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 shrinkToFit="1"/>
    </xf>
    <xf numFmtId="176" fontId="2" fillId="34" borderId="10" xfId="0" applyNumberFormat="1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left" vertical="center" shrinkToFit="1"/>
    </xf>
    <xf numFmtId="0" fontId="42" fillId="0" borderId="0" xfId="0" applyFont="1" applyAlignment="1">
      <alignment vertical="center"/>
    </xf>
    <xf numFmtId="21" fontId="0" fillId="33" borderId="10" xfId="0" applyNumberFormat="1" applyFont="1" applyFill="1" applyBorder="1" applyAlignment="1">
      <alignment vertical="center" shrinkToFit="1"/>
    </xf>
    <xf numFmtId="0" fontId="0" fillId="33" borderId="10" xfId="0" applyFont="1" applyFill="1" applyBorder="1" applyAlignment="1">
      <alignment vertical="center" shrinkToFit="1"/>
    </xf>
    <xf numFmtId="56" fontId="42" fillId="0" borderId="0" xfId="0" applyNumberFormat="1" applyFont="1" applyAlignment="1">
      <alignment vertical="center"/>
    </xf>
    <xf numFmtId="0" fontId="43" fillId="33" borderId="10" xfId="0" applyFont="1" applyFill="1" applyBorder="1" applyAlignment="1">
      <alignment horizontal="center" vertical="center" shrinkToFit="1"/>
    </xf>
    <xf numFmtId="0" fontId="43" fillId="0" borderId="10" xfId="0" applyFont="1" applyFill="1" applyBorder="1" applyAlignment="1">
      <alignment horizontal="center" vertical="center"/>
    </xf>
    <xf numFmtId="0" fontId="43" fillId="33" borderId="10" xfId="0" applyFont="1" applyFill="1" applyBorder="1" applyAlignment="1">
      <alignment horizontal="center" vertical="center"/>
    </xf>
    <xf numFmtId="176" fontId="43" fillId="0" borderId="10" xfId="0" applyNumberFormat="1" applyFont="1" applyFill="1" applyBorder="1" applyAlignment="1">
      <alignment vertical="center"/>
    </xf>
    <xf numFmtId="176" fontId="43" fillId="0" borderId="10" xfId="0" applyNumberFormat="1" applyFont="1" applyFill="1" applyBorder="1" applyAlignment="1">
      <alignment/>
    </xf>
    <xf numFmtId="0" fontId="43" fillId="0" borderId="10" xfId="0" applyFont="1" applyFill="1" applyBorder="1" applyAlignment="1">
      <alignment vertical="center" shrinkToFit="1"/>
    </xf>
    <xf numFmtId="0" fontId="44" fillId="0" borderId="10" xfId="0" applyFont="1" applyFill="1" applyBorder="1" applyAlignment="1">
      <alignment vertical="center" shrinkToFit="1"/>
    </xf>
    <xf numFmtId="14" fontId="43" fillId="0" borderId="0" xfId="0" applyNumberFormat="1" applyFont="1" applyFill="1" applyAlignment="1">
      <alignment horizontal="right" vertical="center" shrinkToFit="1"/>
    </xf>
    <xf numFmtId="0" fontId="0" fillId="34" borderId="10" xfId="0" applyFont="1" applyFill="1" applyBorder="1" applyAlignment="1">
      <alignment horizontal="center" vertical="center"/>
    </xf>
    <xf numFmtId="176" fontId="43" fillId="0" borderId="10" xfId="0" applyNumberFormat="1" applyFont="1" applyFill="1" applyBorder="1" applyAlignment="1">
      <alignment horizontal="right" vertical="center"/>
    </xf>
    <xf numFmtId="0" fontId="43" fillId="0" borderId="10" xfId="0" applyFont="1" applyFill="1" applyBorder="1" applyAlignment="1">
      <alignment horizontal="center" vertical="center" shrinkToFit="1"/>
    </xf>
    <xf numFmtId="0" fontId="43" fillId="0" borderId="10" xfId="0" applyFont="1" applyFill="1" applyBorder="1" applyAlignment="1">
      <alignment horizontal="left" vertical="center" shrinkToFit="1"/>
    </xf>
    <xf numFmtId="0" fontId="44" fillId="0" borderId="10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 shrinkToFit="1"/>
    </xf>
    <xf numFmtId="176" fontId="44" fillId="0" borderId="10" xfId="0" applyNumberFormat="1" applyFont="1" applyFill="1" applyBorder="1" applyAlignment="1">
      <alignment/>
    </xf>
    <xf numFmtId="176" fontId="44" fillId="0" borderId="10" xfId="0" applyNumberFormat="1" applyFon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7"/>
  <sheetViews>
    <sheetView tabSelected="1" zoomScalePageLayoutView="0" workbookViewId="0" topLeftCell="A49">
      <selection activeCell="G66" sqref="G66"/>
    </sheetView>
  </sheetViews>
  <sheetFormatPr defaultColWidth="9.00390625" defaultRowHeight="13.5"/>
  <cols>
    <col min="1" max="1" width="4.375" style="0" customWidth="1"/>
    <col min="2" max="2" width="22.625" style="11" customWidth="1"/>
    <col min="3" max="3" width="5.25390625" style="0" bestFit="1" customWidth="1"/>
    <col min="4" max="4" width="13.75390625" style="15" customWidth="1"/>
    <col min="5" max="5" width="5.50390625" style="0" bestFit="1" customWidth="1"/>
    <col min="6" max="6" width="6.50390625" style="0" bestFit="1" customWidth="1"/>
    <col min="7" max="7" width="44.875" style="11" customWidth="1"/>
    <col min="8" max="8" width="16.25390625" style="11" bestFit="1" customWidth="1"/>
  </cols>
  <sheetData>
    <row r="1" spans="1:8" s="3" customFormat="1" ht="18.75">
      <c r="A1" s="3" t="s">
        <v>235</v>
      </c>
      <c r="B1" s="12"/>
      <c r="C1" s="4"/>
      <c r="D1" s="14"/>
      <c r="F1" s="4"/>
      <c r="G1" s="66" t="s">
        <v>274</v>
      </c>
      <c r="H1" s="9"/>
    </row>
    <row r="2" spans="1:8" s="3" customFormat="1" ht="13.5" customHeight="1">
      <c r="A2" s="5" t="s">
        <v>171</v>
      </c>
      <c r="B2" s="12"/>
      <c r="C2" s="4"/>
      <c r="D2" s="14"/>
      <c r="F2" s="4"/>
      <c r="G2" s="10"/>
      <c r="H2" s="10"/>
    </row>
    <row r="3" spans="1:8" s="8" customFormat="1" ht="13.5" customHeight="1">
      <c r="A3" s="1"/>
      <c r="B3" s="13" t="s">
        <v>172</v>
      </c>
      <c r="C3" s="2" t="s">
        <v>173</v>
      </c>
      <c r="D3" s="6" t="s">
        <v>174</v>
      </c>
      <c r="E3" s="7" t="s">
        <v>175</v>
      </c>
      <c r="F3" s="2" t="s">
        <v>176</v>
      </c>
      <c r="G3" s="6" t="s">
        <v>177</v>
      </c>
      <c r="H3" s="6"/>
    </row>
    <row r="4" spans="1:8" ht="13.5">
      <c r="A4" s="16">
        <v>1</v>
      </c>
      <c r="B4" s="17" t="s">
        <v>200</v>
      </c>
      <c r="C4" s="16"/>
      <c r="D4" s="18" t="s">
        <v>201</v>
      </c>
      <c r="E4" s="19">
        <v>0</v>
      </c>
      <c r="F4" s="19">
        <f>E4</f>
        <v>0</v>
      </c>
      <c r="G4" s="20" t="s">
        <v>256</v>
      </c>
      <c r="H4" s="20" t="s">
        <v>199</v>
      </c>
    </row>
    <row r="5" spans="1:8" ht="13.5">
      <c r="A5" s="29">
        <f>A4+1</f>
        <v>2</v>
      </c>
      <c r="B5" s="22" t="s">
        <v>156</v>
      </c>
      <c r="C5" s="21" t="s">
        <v>1</v>
      </c>
      <c r="D5" s="13" t="s">
        <v>202</v>
      </c>
      <c r="E5" s="23">
        <v>0.1</v>
      </c>
      <c r="F5" s="23">
        <f>F4+E5</f>
        <v>0.1</v>
      </c>
      <c r="G5" s="24"/>
      <c r="H5" s="24"/>
    </row>
    <row r="6" spans="1:8" ht="13.5">
      <c r="A6" s="29">
        <f>A5+1</f>
        <v>3</v>
      </c>
      <c r="B6" s="22" t="s">
        <v>203</v>
      </c>
      <c r="C6" s="21" t="s">
        <v>95</v>
      </c>
      <c r="D6" s="13" t="s">
        <v>204</v>
      </c>
      <c r="E6" s="23">
        <v>1.4</v>
      </c>
      <c r="F6" s="23">
        <f aca="true" t="shared" si="0" ref="F6:F14">F5+E6</f>
        <v>1.5</v>
      </c>
      <c r="G6" s="24" t="s">
        <v>206</v>
      </c>
      <c r="H6" s="24"/>
    </row>
    <row r="7" spans="1:8" ht="13.5">
      <c r="A7" s="29">
        <f>A6+1</f>
        <v>4</v>
      </c>
      <c r="B7" s="32" t="s">
        <v>205</v>
      </c>
      <c r="C7" s="25" t="s">
        <v>0</v>
      </c>
      <c r="D7" s="26" t="s">
        <v>78</v>
      </c>
      <c r="E7" s="27">
        <v>5.3</v>
      </c>
      <c r="F7" s="23">
        <f t="shared" si="0"/>
        <v>6.8</v>
      </c>
      <c r="G7" s="24" t="s">
        <v>207</v>
      </c>
      <c r="H7" s="24"/>
    </row>
    <row r="8" spans="1:8" ht="13.5">
      <c r="A8" s="29">
        <f>A7+1</f>
        <v>5</v>
      </c>
      <c r="B8" s="28" t="s">
        <v>80</v>
      </c>
      <c r="C8" s="29" t="s">
        <v>2</v>
      </c>
      <c r="D8" s="30" t="s">
        <v>75</v>
      </c>
      <c r="E8" s="31">
        <v>2.4</v>
      </c>
      <c r="F8" s="23">
        <f t="shared" si="0"/>
        <v>9.2</v>
      </c>
      <c r="G8" s="32" t="s">
        <v>81</v>
      </c>
      <c r="H8" s="32"/>
    </row>
    <row r="9" spans="1:8" ht="13.5">
      <c r="A9" s="29">
        <f aca="true" t="shared" si="1" ref="A9:A77">A8+1</f>
        <v>6</v>
      </c>
      <c r="B9" s="28" t="s">
        <v>62</v>
      </c>
      <c r="C9" s="29" t="s">
        <v>14</v>
      </c>
      <c r="D9" s="30" t="s">
        <v>63</v>
      </c>
      <c r="E9" s="31">
        <v>6.5</v>
      </c>
      <c r="F9" s="23">
        <f t="shared" si="0"/>
        <v>15.7</v>
      </c>
      <c r="G9" s="32" t="s">
        <v>82</v>
      </c>
      <c r="H9" s="32"/>
    </row>
    <row r="10" spans="1:8" ht="13.5">
      <c r="A10" s="29">
        <f t="shared" si="1"/>
        <v>7</v>
      </c>
      <c r="B10" s="28" t="s">
        <v>83</v>
      </c>
      <c r="C10" s="29" t="s">
        <v>14</v>
      </c>
      <c r="D10" s="30" t="s">
        <v>70</v>
      </c>
      <c r="E10" s="31">
        <v>4.3</v>
      </c>
      <c r="F10" s="23">
        <f t="shared" si="0"/>
        <v>20</v>
      </c>
      <c r="G10" s="32" t="s">
        <v>84</v>
      </c>
      <c r="H10" s="32"/>
    </row>
    <row r="11" spans="1:10" ht="15">
      <c r="A11" s="29">
        <f t="shared" si="1"/>
        <v>8</v>
      </c>
      <c r="B11" s="28" t="s">
        <v>85</v>
      </c>
      <c r="C11" s="29" t="s">
        <v>86</v>
      </c>
      <c r="D11" s="30" t="s">
        <v>87</v>
      </c>
      <c r="E11" s="31">
        <v>0.5</v>
      </c>
      <c r="F11" s="23">
        <f t="shared" si="0"/>
        <v>20.5</v>
      </c>
      <c r="G11" s="32" t="s">
        <v>88</v>
      </c>
      <c r="H11" s="32"/>
      <c r="J11" s="55"/>
    </row>
    <row r="12" spans="1:8" ht="13.5">
      <c r="A12" s="29">
        <f t="shared" si="1"/>
        <v>9</v>
      </c>
      <c r="B12" s="28" t="s">
        <v>89</v>
      </c>
      <c r="C12" s="29" t="s">
        <v>14</v>
      </c>
      <c r="D12" s="30" t="s">
        <v>63</v>
      </c>
      <c r="E12" s="31">
        <v>7.2</v>
      </c>
      <c r="F12" s="23">
        <f t="shared" si="0"/>
        <v>27.7</v>
      </c>
      <c r="G12" s="32" t="s">
        <v>90</v>
      </c>
      <c r="H12" s="32"/>
    </row>
    <row r="13" spans="1:10" ht="15">
      <c r="A13" s="29">
        <f t="shared" si="1"/>
        <v>10</v>
      </c>
      <c r="B13" s="28" t="s">
        <v>91</v>
      </c>
      <c r="C13" s="29" t="s">
        <v>2</v>
      </c>
      <c r="D13" s="30" t="s">
        <v>63</v>
      </c>
      <c r="E13" s="31">
        <v>0.2</v>
      </c>
      <c r="F13" s="23">
        <f t="shared" si="0"/>
        <v>27.9</v>
      </c>
      <c r="G13" s="32"/>
      <c r="H13" s="32"/>
      <c r="J13" s="55"/>
    </row>
    <row r="14" spans="1:8" ht="13.5">
      <c r="A14" s="29">
        <f t="shared" si="1"/>
        <v>11</v>
      </c>
      <c r="B14" s="28" t="s">
        <v>92</v>
      </c>
      <c r="C14" s="29" t="s">
        <v>2</v>
      </c>
      <c r="D14" s="30" t="s">
        <v>93</v>
      </c>
      <c r="E14" s="31">
        <v>1.2</v>
      </c>
      <c r="F14" s="23">
        <f t="shared" si="0"/>
        <v>29.099999999999998</v>
      </c>
      <c r="G14" s="32"/>
      <c r="H14" s="32"/>
    </row>
    <row r="15" spans="1:10" ht="15">
      <c r="A15" s="29">
        <f t="shared" si="1"/>
        <v>12</v>
      </c>
      <c r="B15" s="28" t="s">
        <v>94</v>
      </c>
      <c r="C15" s="29" t="s">
        <v>95</v>
      </c>
      <c r="D15" s="30" t="s">
        <v>96</v>
      </c>
      <c r="E15" s="31">
        <v>5.8</v>
      </c>
      <c r="F15" s="23">
        <f aca="true" t="shared" si="2" ref="F15:F69">F14+E15</f>
        <v>34.9</v>
      </c>
      <c r="G15" s="32" t="s">
        <v>97</v>
      </c>
      <c r="H15" s="32"/>
      <c r="J15" s="55"/>
    </row>
    <row r="16" spans="1:8" ht="13.5">
      <c r="A16" s="29">
        <f t="shared" si="1"/>
        <v>13</v>
      </c>
      <c r="B16" s="28" t="s">
        <v>98</v>
      </c>
      <c r="C16" s="29" t="s">
        <v>0</v>
      </c>
      <c r="D16" s="30" t="s">
        <v>9</v>
      </c>
      <c r="E16" s="31">
        <v>0.1</v>
      </c>
      <c r="F16" s="23">
        <f t="shared" si="2"/>
        <v>35</v>
      </c>
      <c r="G16" s="32"/>
      <c r="H16" s="32"/>
    </row>
    <row r="17" spans="1:10" ht="15">
      <c r="A17" s="29">
        <f t="shared" si="1"/>
        <v>14</v>
      </c>
      <c r="B17" s="28" t="s">
        <v>99</v>
      </c>
      <c r="C17" s="29" t="s">
        <v>1</v>
      </c>
      <c r="D17" s="30" t="s">
        <v>100</v>
      </c>
      <c r="E17" s="31">
        <v>1.1</v>
      </c>
      <c r="F17" s="23">
        <f t="shared" si="2"/>
        <v>36.1</v>
      </c>
      <c r="G17" s="32" t="s">
        <v>101</v>
      </c>
      <c r="H17" s="32"/>
      <c r="J17" s="55"/>
    </row>
    <row r="18" spans="1:8" ht="13.5">
      <c r="A18" s="29">
        <f t="shared" si="1"/>
        <v>15</v>
      </c>
      <c r="B18" s="28" t="s">
        <v>50</v>
      </c>
      <c r="C18" s="29" t="s">
        <v>1</v>
      </c>
      <c r="D18" s="30" t="s">
        <v>48</v>
      </c>
      <c r="E18" s="31">
        <v>3.8</v>
      </c>
      <c r="F18" s="23">
        <f t="shared" si="2"/>
        <v>39.9</v>
      </c>
      <c r="G18" s="32" t="s">
        <v>102</v>
      </c>
      <c r="H18" s="32"/>
    </row>
    <row r="19" spans="1:10" ht="15">
      <c r="A19" s="29">
        <f t="shared" si="1"/>
        <v>16</v>
      </c>
      <c r="B19" s="28" t="s">
        <v>103</v>
      </c>
      <c r="C19" s="29" t="s">
        <v>1</v>
      </c>
      <c r="D19" s="69" t="s">
        <v>46</v>
      </c>
      <c r="E19" s="31">
        <v>4.9</v>
      </c>
      <c r="F19" s="23">
        <f t="shared" si="2"/>
        <v>44.8</v>
      </c>
      <c r="G19" s="32" t="s">
        <v>104</v>
      </c>
      <c r="H19" s="32"/>
      <c r="J19" s="55"/>
    </row>
    <row r="20" spans="1:10" ht="15">
      <c r="A20" s="60">
        <f t="shared" si="1"/>
        <v>17</v>
      </c>
      <c r="B20" s="64" t="s">
        <v>268</v>
      </c>
      <c r="C20" s="60" t="s">
        <v>1</v>
      </c>
      <c r="D20" s="69" t="s">
        <v>270</v>
      </c>
      <c r="E20" s="63">
        <v>1.7</v>
      </c>
      <c r="F20" s="68">
        <f t="shared" si="2"/>
        <v>46.5</v>
      </c>
      <c r="G20" s="64" t="s">
        <v>271</v>
      </c>
      <c r="H20" s="32"/>
      <c r="J20" s="55"/>
    </row>
    <row r="21" spans="1:8" ht="13.5">
      <c r="A21" s="60">
        <f t="shared" si="1"/>
        <v>18</v>
      </c>
      <c r="B21" s="28" t="s">
        <v>42</v>
      </c>
      <c r="C21" s="29" t="s">
        <v>14</v>
      </c>
      <c r="D21" s="30" t="s">
        <v>105</v>
      </c>
      <c r="E21" s="63">
        <v>2.3</v>
      </c>
      <c r="F21" s="23">
        <f t="shared" si="2"/>
        <v>48.8</v>
      </c>
      <c r="G21" s="32" t="s">
        <v>106</v>
      </c>
      <c r="H21" s="32"/>
    </row>
    <row r="22" spans="1:10" ht="15">
      <c r="A22" s="60">
        <f t="shared" si="1"/>
        <v>19</v>
      </c>
      <c r="B22" s="28" t="s">
        <v>107</v>
      </c>
      <c r="C22" s="29" t="s">
        <v>0</v>
      </c>
      <c r="D22" s="30" t="s">
        <v>108</v>
      </c>
      <c r="E22" s="31">
        <v>7.1</v>
      </c>
      <c r="F22" s="23">
        <f t="shared" si="2"/>
        <v>55.9</v>
      </c>
      <c r="G22" s="32" t="s">
        <v>109</v>
      </c>
      <c r="H22" s="32"/>
      <c r="J22" s="55"/>
    </row>
    <row r="23" spans="1:8" ht="13.5">
      <c r="A23" s="60">
        <f t="shared" si="1"/>
        <v>20</v>
      </c>
      <c r="B23" s="28" t="s">
        <v>92</v>
      </c>
      <c r="C23" s="29" t="s">
        <v>14</v>
      </c>
      <c r="D23" s="30" t="s">
        <v>110</v>
      </c>
      <c r="E23" s="31">
        <v>11.4</v>
      </c>
      <c r="F23" s="23">
        <f t="shared" si="2"/>
        <v>67.3</v>
      </c>
      <c r="G23" s="32"/>
      <c r="H23" s="32"/>
    </row>
    <row r="24" spans="1:10" ht="15">
      <c r="A24" s="60">
        <f t="shared" si="1"/>
        <v>21</v>
      </c>
      <c r="B24" s="28" t="s">
        <v>111</v>
      </c>
      <c r="C24" s="29" t="s">
        <v>0</v>
      </c>
      <c r="D24" s="30" t="s">
        <v>31</v>
      </c>
      <c r="E24" s="31">
        <v>0.6</v>
      </c>
      <c r="F24" s="23">
        <f t="shared" si="2"/>
        <v>67.89999999999999</v>
      </c>
      <c r="G24" s="32" t="s">
        <v>112</v>
      </c>
      <c r="H24" s="32"/>
      <c r="J24" s="55"/>
    </row>
    <row r="25" spans="1:8" ht="13.5">
      <c r="A25" s="60">
        <f>A24+1</f>
        <v>22</v>
      </c>
      <c r="B25" s="28" t="s">
        <v>113</v>
      </c>
      <c r="C25" s="29" t="s">
        <v>1</v>
      </c>
      <c r="D25" s="30" t="s">
        <v>29</v>
      </c>
      <c r="E25" s="31">
        <v>6.4</v>
      </c>
      <c r="F25" s="23">
        <f>F24+E25</f>
        <v>74.3</v>
      </c>
      <c r="G25" s="32" t="s">
        <v>114</v>
      </c>
      <c r="H25" s="32"/>
    </row>
    <row r="26" spans="1:10" ht="15">
      <c r="A26" s="61">
        <f>A25+1</f>
        <v>23</v>
      </c>
      <c r="B26" s="34" t="s">
        <v>195</v>
      </c>
      <c r="C26" s="33" t="s">
        <v>3</v>
      </c>
      <c r="D26" s="35" t="s">
        <v>183</v>
      </c>
      <c r="E26" s="36">
        <v>5.6</v>
      </c>
      <c r="F26" s="19">
        <f>F25+E26</f>
        <v>79.89999999999999</v>
      </c>
      <c r="G26" s="56" t="s">
        <v>246</v>
      </c>
      <c r="H26" s="46" t="s">
        <v>257</v>
      </c>
      <c r="J26" s="58"/>
    </row>
    <row r="27" spans="1:8" ht="13.5">
      <c r="A27" s="60">
        <f>A26+1</f>
        <v>24</v>
      </c>
      <c r="B27" s="28" t="s">
        <v>115</v>
      </c>
      <c r="C27" s="29" t="s">
        <v>0</v>
      </c>
      <c r="D27" s="30" t="s">
        <v>29</v>
      </c>
      <c r="E27" s="31">
        <v>1.7</v>
      </c>
      <c r="F27" s="23">
        <f>F26+E27</f>
        <v>81.6</v>
      </c>
      <c r="G27" s="32"/>
      <c r="H27" s="32"/>
    </row>
    <row r="28" spans="1:8" ht="13.5">
      <c r="A28" s="60">
        <f t="shared" si="1"/>
        <v>25</v>
      </c>
      <c r="B28" s="28" t="s">
        <v>28</v>
      </c>
      <c r="C28" s="29" t="s">
        <v>0</v>
      </c>
      <c r="D28" s="30" t="s">
        <v>26</v>
      </c>
      <c r="E28" s="31">
        <v>1.2</v>
      </c>
      <c r="F28" s="23">
        <f t="shared" si="2"/>
        <v>82.8</v>
      </c>
      <c r="G28" s="32" t="s">
        <v>116</v>
      </c>
      <c r="H28" s="32"/>
    </row>
    <row r="29" spans="1:8" ht="13.5">
      <c r="A29" s="60">
        <f t="shared" si="1"/>
        <v>26</v>
      </c>
      <c r="B29" s="28" t="s">
        <v>117</v>
      </c>
      <c r="C29" s="29" t="s">
        <v>0</v>
      </c>
      <c r="D29" s="30" t="s">
        <v>184</v>
      </c>
      <c r="E29" s="31">
        <v>13</v>
      </c>
      <c r="F29" s="23">
        <f t="shared" si="2"/>
        <v>95.8</v>
      </c>
      <c r="G29" s="32" t="s">
        <v>118</v>
      </c>
      <c r="H29" s="32"/>
    </row>
    <row r="30" spans="1:8" ht="13.5">
      <c r="A30" s="60">
        <f t="shared" si="1"/>
        <v>27</v>
      </c>
      <c r="B30" s="28" t="s">
        <v>22</v>
      </c>
      <c r="C30" s="29" t="s">
        <v>1</v>
      </c>
      <c r="D30" s="30" t="s">
        <v>185</v>
      </c>
      <c r="E30" s="31">
        <v>4.5</v>
      </c>
      <c r="F30" s="23">
        <f t="shared" si="2"/>
        <v>100.3</v>
      </c>
      <c r="G30" s="32" t="s">
        <v>119</v>
      </c>
      <c r="H30" s="32"/>
    </row>
    <row r="31" spans="1:8" ht="13.5">
      <c r="A31" s="60">
        <f t="shared" si="1"/>
        <v>28</v>
      </c>
      <c r="B31" s="28" t="s">
        <v>19</v>
      </c>
      <c r="C31" s="29" t="s">
        <v>0</v>
      </c>
      <c r="D31" s="30" t="s">
        <v>17</v>
      </c>
      <c r="E31" s="31">
        <v>12.3</v>
      </c>
      <c r="F31" s="23">
        <f t="shared" si="2"/>
        <v>112.6</v>
      </c>
      <c r="G31" s="32" t="s">
        <v>120</v>
      </c>
      <c r="H31" s="32"/>
    </row>
    <row r="32" spans="1:8" ht="13.5">
      <c r="A32" s="60">
        <f t="shared" si="1"/>
        <v>29</v>
      </c>
      <c r="B32" s="28" t="s">
        <v>16</v>
      </c>
      <c r="C32" s="29" t="s">
        <v>2</v>
      </c>
      <c r="D32" s="30" t="s">
        <v>11</v>
      </c>
      <c r="E32" s="31">
        <v>3.8</v>
      </c>
      <c r="F32" s="23">
        <f t="shared" si="2"/>
        <v>116.39999999999999</v>
      </c>
      <c r="G32" s="32" t="s">
        <v>121</v>
      </c>
      <c r="H32" s="32"/>
    </row>
    <row r="33" spans="1:8" ht="13.5">
      <c r="A33" s="60">
        <f t="shared" si="1"/>
        <v>30</v>
      </c>
      <c r="B33" s="28" t="s">
        <v>13</v>
      </c>
      <c r="C33" s="29" t="s">
        <v>2</v>
      </c>
      <c r="D33" s="30" t="s">
        <v>11</v>
      </c>
      <c r="E33" s="31">
        <v>3.3</v>
      </c>
      <c r="F33" s="23">
        <f t="shared" si="2"/>
        <v>119.69999999999999</v>
      </c>
      <c r="G33" s="32" t="s">
        <v>122</v>
      </c>
      <c r="H33" s="32"/>
    </row>
    <row r="34" spans="1:8" ht="13.5">
      <c r="A34" s="60">
        <f t="shared" si="1"/>
        <v>31</v>
      </c>
      <c r="B34" s="28" t="s">
        <v>123</v>
      </c>
      <c r="C34" s="29" t="s">
        <v>14</v>
      </c>
      <c r="D34" s="30" t="s">
        <v>11</v>
      </c>
      <c r="E34" s="31">
        <v>0.8</v>
      </c>
      <c r="F34" s="23">
        <f t="shared" si="2"/>
        <v>120.49999999999999</v>
      </c>
      <c r="G34" s="32" t="s">
        <v>124</v>
      </c>
      <c r="H34" s="32"/>
    </row>
    <row r="35" spans="1:8" ht="13.5">
      <c r="A35" s="60">
        <f t="shared" si="1"/>
        <v>32</v>
      </c>
      <c r="B35" s="28" t="s">
        <v>125</v>
      </c>
      <c r="C35" s="29" t="s">
        <v>14</v>
      </c>
      <c r="D35" s="30" t="s">
        <v>126</v>
      </c>
      <c r="E35" s="31">
        <v>14.2</v>
      </c>
      <c r="F35" s="23">
        <f t="shared" si="2"/>
        <v>134.7</v>
      </c>
      <c r="G35" s="32" t="s">
        <v>127</v>
      </c>
      <c r="H35" s="32"/>
    </row>
    <row r="36" spans="1:8" ht="13.5">
      <c r="A36" s="60">
        <f t="shared" si="1"/>
        <v>33</v>
      </c>
      <c r="B36" s="28" t="s">
        <v>128</v>
      </c>
      <c r="C36" s="29" t="s">
        <v>0</v>
      </c>
      <c r="D36" s="30" t="s">
        <v>129</v>
      </c>
      <c r="E36" s="31">
        <v>8.6</v>
      </c>
      <c r="F36" s="23">
        <f t="shared" si="2"/>
        <v>143.29999999999998</v>
      </c>
      <c r="G36" s="32" t="s">
        <v>130</v>
      </c>
      <c r="H36" s="32"/>
    </row>
    <row r="37" spans="1:8" ht="13.5">
      <c r="A37" s="60">
        <f>A36+1</f>
        <v>34</v>
      </c>
      <c r="B37" s="28" t="s">
        <v>131</v>
      </c>
      <c r="C37" s="29" t="s">
        <v>1</v>
      </c>
      <c r="D37" s="30" t="s">
        <v>132</v>
      </c>
      <c r="E37" s="31">
        <v>6.8</v>
      </c>
      <c r="F37" s="23">
        <f>F36+E37</f>
        <v>150.1</v>
      </c>
      <c r="G37" s="32" t="s">
        <v>133</v>
      </c>
      <c r="H37" s="32"/>
    </row>
    <row r="38" spans="1:8" ht="13.5">
      <c r="A38" s="61">
        <f>A37+1</f>
        <v>35</v>
      </c>
      <c r="B38" s="34" t="s">
        <v>194</v>
      </c>
      <c r="C38" s="33" t="s">
        <v>3</v>
      </c>
      <c r="D38" s="44" t="s">
        <v>242</v>
      </c>
      <c r="E38" s="36">
        <v>2.3</v>
      </c>
      <c r="F38" s="19">
        <f>F37+E38</f>
        <v>152.4</v>
      </c>
      <c r="G38" s="20" t="s">
        <v>247</v>
      </c>
      <c r="H38" s="20" t="s">
        <v>258</v>
      </c>
    </row>
    <row r="39" spans="1:8" ht="13.5">
      <c r="A39" s="60">
        <f>A38+1</f>
        <v>36</v>
      </c>
      <c r="B39" s="28" t="s">
        <v>135</v>
      </c>
      <c r="C39" s="29" t="s">
        <v>1</v>
      </c>
      <c r="D39" s="30" t="s">
        <v>136</v>
      </c>
      <c r="E39" s="31">
        <v>35.5</v>
      </c>
      <c r="F39" s="23">
        <f>F38+E39</f>
        <v>187.9</v>
      </c>
      <c r="G39" s="32" t="s">
        <v>137</v>
      </c>
      <c r="H39" s="32"/>
    </row>
    <row r="40" spans="1:8" ht="13.5">
      <c r="A40" s="60">
        <f t="shared" si="1"/>
        <v>37</v>
      </c>
      <c r="B40" s="28" t="s">
        <v>138</v>
      </c>
      <c r="C40" s="29" t="s">
        <v>2</v>
      </c>
      <c r="D40" s="30" t="s">
        <v>139</v>
      </c>
      <c r="E40" s="31">
        <v>0.2</v>
      </c>
      <c r="F40" s="23">
        <f t="shared" si="2"/>
        <v>188.1</v>
      </c>
      <c r="G40" s="32" t="s">
        <v>140</v>
      </c>
      <c r="H40" s="32"/>
    </row>
    <row r="41" spans="1:8" ht="13.5">
      <c r="A41" s="60">
        <f t="shared" si="1"/>
        <v>38</v>
      </c>
      <c r="B41" s="28" t="s">
        <v>141</v>
      </c>
      <c r="C41" s="29" t="s">
        <v>14</v>
      </c>
      <c r="D41" s="30" t="s">
        <v>142</v>
      </c>
      <c r="E41" s="31">
        <v>15</v>
      </c>
      <c r="F41" s="23">
        <f t="shared" si="2"/>
        <v>203.1</v>
      </c>
      <c r="G41" s="32" t="s">
        <v>143</v>
      </c>
      <c r="H41" s="32"/>
    </row>
    <row r="42" spans="1:8" ht="13.5">
      <c r="A42" s="60">
        <f t="shared" si="1"/>
        <v>39</v>
      </c>
      <c r="B42" s="28" t="s">
        <v>144</v>
      </c>
      <c r="C42" s="29" t="s">
        <v>1</v>
      </c>
      <c r="D42" s="30" t="s">
        <v>145</v>
      </c>
      <c r="E42" s="31">
        <v>0.6</v>
      </c>
      <c r="F42" s="23">
        <f t="shared" si="2"/>
        <v>203.7</v>
      </c>
      <c r="G42" s="32" t="s">
        <v>146</v>
      </c>
      <c r="H42" s="32"/>
    </row>
    <row r="43" spans="1:8" ht="13.5">
      <c r="A43" s="60">
        <f t="shared" si="1"/>
        <v>40</v>
      </c>
      <c r="B43" s="28" t="s">
        <v>147</v>
      </c>
      <c r="C43" s="29" t="s">
        <v>1</v>
      </c>
      <c r="D43" s="30" t="s">
        <v>170</v>
      </c>
      <c r="E43" s="31">
        <v>12.3</v>
      </c>
      <c r="F43" s="23">
        <f t="shared" si="2"/>
        <v>216</v>
      </c>
      <c r="G43" s="32" t="s">
        <v>148</v>
      </c>
      <c r="H43" s="32"/>
    </row>
    <row r="44" spans="1:8" ht="13.5">
      <c r="A44" s="61">
        <f>A43+1</f>
        <v>41</v>
      </c>
      <c r="B44" s="34" t="s">
        <v>196</v>
      </c>
      <c r="C44" s="33" t="s">
        <v>134</v>
      </c>
      <c r="D44" s="35" t="s">
        <v>186</v>
      </c>
      <c r="E44" s="36">
        <v>11.5</v>
      </c>
      <c r="F44" s="19">
        <f>F43+E44</f>
        <v>227.5</v>
      </c>
      <c r="G44" s="57" t="s">
        <v>248</v>
      </c>
      <c r="H44" s="57" t="s">
        <v>259</v>
      </c>
    </row>
    <row r="45" spans="1:8" ht="13.5">
      <c r="A45" s="60">
        <f>A44+1</f>
        <v>42</v>
      </c>
      <c r="B45" s="28" t="s">
        <v>57</v>
      </c>
      <c r="C45" s="29" t="s">
        <v>1</v>
      </c>
      <c r="D45" s="30" t="s">
        <v>6</v>
      </c>
      <c r="E45" s="31">
        <v>8</v>
      </c>
      <c r="F45" s="23">
        <f>F44+E45</f>
        <v>235.5</v>
      </c>
      <c r="G45" s="32" t="s">
        <v>149</v>
      </c>
      <c r="H45" s="32"/>
    </row>
    <row r="46" spans="1:8" ht="13.5">
      <c r="A46" s="60">
        <f t="shared" si="1"/>
        <v>43</v>
      </c>
      <c r="B46" s="28" t="s">
        <v>150</v>
      </c>
      <c r="C46" s="29" t="s">
        <v>1</v>
      </c>
      <c r="D46" s="30" t="s">
        <v>6</v>
      </c>
      <c r="E46" s="31">
        <v>13.5</v>
      </c>
      <c r="F46" s="23">
        <f t="shared" si="2"/>
        <v>249</v>
      </c>
      <c r="G46" s="32" t="s">
        <v>149</v>
      </c>
      <c r="H46" s="32"/>
    </row>
    <row r="47" spans="1:8" ht="13.5">
      <c r="A47" s="60">
        <f t="shared" si="1"/>
        <v>44</v>
      </c>
      <c r="B47" s="28" t="s">
        <v>151</v>
      </c>
      <c r="C47" s="29" t="s">
        <v>1</v>
      </c>
      <c r="D47" s="30" t="s">
        <v>152</v>
      </c>
      <c r="E47" s="31">
        <v>22.4</v>
      </c>
      <c r="F47" s="23">
        <f t="shared" si="2"/>
        <v>271.4</v>
      </c>
      <c r="G47" s="32" t="s">
        <v>153</v>
      </c>
      <c r="H47" s="32"/>
    </row>
    <row r="48" spans="1:8" ht="13.5">
      <c r="A48" s="60">
        <f t="shared" si="1"/>
        <v>45</v>
      </c>
      <c r="B48" s="28" t="s">
        <v>162</v>
      </c>
      <c r="C48" s="29" t="s">
        <v>0</v>
      </c>
      <c r="D48" s="30" t="s">
        <v>163</v>
      </c>
      <c r="E48" s="31">
        <v>5.9</v>
      </c>
      <c r="F48" s="23">
        <f t="shared" si="2"/>
        <v>277.29999999999995</v>
      </c>
      <c r="G48" s="32" t="s">
        <v>187</v>
      </c>
      <c r="H48" s="32"/>
    </row>
    <row r="49" spans="1:8" ht="13.5">
      <c r="A49" s="60">
        <f t="shared" si="1"/>
        <v>46</v>
      </c>
      <c r="B49" s="28" t="s">
        <v>214</v>
      </c>
      <c r="C49" s="29" t="s">
        <v>0</v>
      </c>
      <c r="D49" s="30" t="s">
        <v>215</v>
      </c>
      <c r="E49" s="38">
        <v>3.7</v>
      </c>
      <c r="F49" s="23">
        <f>F48+E49</f>
        <v>280.99999999999994</v>
      </c>
      <c r="G49" s="32" t="s">
        <v>188</v>
      </c>
      <c r="H49" s="32"/>
    </row>
    <row r="50" spans="1:8" ht="13.5">
      <c r="A50" s="60">
        <f t="shared" si="1"/>
        <v>47</v>
      </c>
      <c r="B50" s="28" t="s">
        <v>216</v>
      </c>
      <c r="C50" s="29" t="s">
        <v>2</v>
      </c>
      <c r="D50" s="30" t="s">
        <v>215</v>
      </c>
      <c r="E50" s="38">
        <v>9.7</v>
      </c>
      <c r="F50" s="23">
        <f t="shared" si="2"/>
        <v>290.69999999999993</v>
      </c>
      <c r="G50" s="32" t="s">
        <v>217</v>
      </c>
      <c r="H50" s="32"/>
    </row>
    <row r="51" spans="1:8" ht="13.5">
      <c r="A51" s="61">
        <f t="shared" si="1"/>
        <v>48</v>
      </c>
      <c r="B51" s="34" t="s">
        <v>218</v>
      </c>
      <c r="C51" s="43" t="s">
        <v>3</v>
      </c>
      <c r="D51" s="59" t="s">
        <v>9</v>
      </c>
      <c r="E51" s="47">
        <v>0.4</v>
      </c>
      <c r="F51" s="19">
        <f t="shared" si="2"/>
        <v>291.0999999999999</v>
      </c>
      <c r="G51" s="20" t="s">
        <v>263</v>
      </c>
      <c r="H51" s="20" t="s">
        <v>260</v>
      </c>
    </row>
    <row r="52" spans="1:8" ht="13.5">
      <c r="A52" s="2">
        <f>A51+1</f>
        <v>49</v>
      </c>
      <c r="B52" s="28" t="s">
        <v>262</v>
      </c>
      <c r="C52" s="2" t="s">
        <v>0</v>
      </c>
      <c r="D52" s="6" t="s">
        <v>230</v>
      </c>
      <c r="E52" s="38">
        <v>3.2</v>
      </c>
      <c r="F52" s="23">
        <f>F51+E52</f>
        <v>294.2999999999999</v>
      </c>
      <c r="G52" s="42" t="s">
        <v>231</v>
      </c>
      <c r="H52" s="32"/>
    </row>
    <row r="53" spans="1:8" ht="13.5">
      <c r="A53" s="2">
        <f>A52+1</f>
        <v>50</v>
      </c>
      <c r="B53" s="28" t="s">
        <v>229</v>
      </c>
      <c r="C53" s="2" t="s">
        <v>1</v>
      </c>
      <c r="D53" s="6" t="s">
        <v>9</v>
      </c>
      <c r="E53" s="62">
        <v>0.5</v>
      </c>
      <c r="F53" s="23">
        <f>F52+E53</f>
        <v>294.7999999999999</v>
      </c>
      <c r="G53" s="42" t="s">
        <v>232</v>
      </c>
      <c r="H53" s="32"/>
    </row>
    <row r="54" spans="1:8" ht="13.5">
      <c r="A54" s="2">
        <f t="shared" si="1"/>
        <v>51</v>
      </c>
      <c r="B54" s="28" t="s">
        <v>99</v>
      </c>
      <c r="C54" s="2" t="s">
        <v>0</v>
      </c>
      <c r="D54" s="6" t="s">
        <v>164</v>
      </c>
      <c r="E54" s="38">
        <v>1.4</v>
      </c>
      <c r="F54" s="23">
        <f t="shared" si="2"/>
        <v>296.1999999999999</v>
      </c>
      <c r="G54" s="42" t="s">
        <v>233</v>
      </c>
      <c r="H54" s="32"/>
    </row>
    <row r="55" spans="1:8" ht="13.5">
      <c r="A55" s="2">
        <f t="shared" si="1"/>
        <v>52</v>
      </c>
      <c r="B55" s="28" t="s">
        <v>57</v>
      </c>
      <c r="C55" s="2" t="s">
        <v>1</v>
      </c>
      <c r="D55" s="6" t="s">
        <v>164</v>
      </c>
      <c r="E55" s="62">
        <v>0.6</v>
      </c>
      <c r="F55" s="23">
        <f t="shared" si="2"/>
        <v>296.7999999999999</v>
      </c>
      <c r="G55" s="42" t="s">
        <v>245</v>
      </c>
      <c r="H55" s="32"/>
    </row>
    <row r="56" spans="1:8" ht="13.5">
      <c r="A56" s="2">
        <f t="shared" si="1"/>
        <v>53</v>
      </c>
      <c r="B56" s="64" t="s">
        <v>94</v>
      </c>
      <c r="C56" s="60" t="s">
        <v>45</v>
      </c>
      <c r="D56" s="6" t="s">
        <v>164</v>
      </c>
      <c r="E56" s="31">
        <v>0.6</v>
      </c>
      <c r="F56" s="23">
        <f t="shared" si="2"/>
        <v>297.3999999999999</v>
      </c>
      <c r="G56" s="42" t="s">
        <v>234</v>
      </c>
      <c r="H56" s="32"/>
    </row>
    <row r="57" spans="1:8" ht="13.5">
      <c r="A57" s="2">
        <f t="shared" si="1"/>
        <v>54</v>
      </c>
      <c r="B57" s="28" t="s">
        <v>155</v>
      </c>
      <c r="C57" s="29" t="s">
        <v>0</v>
      </c>
      <c r="D57" s="30" t="s">
        <v>164</v>
      </c>
      <c r="E57" s="63">
        <v>0.8</v>
      </c>
      <c r="F57" s="23">
        <f t="shared" si="2"/>
        <v>298.19999999999993</v>
      </c>
      <c r="G57" s="42" t="s">
        <v>234</v>
      </c>
      <c r="H57" s="32"/>
    </row>
    <row r="58" spans="1:8" ht="13.5">
      <c r="A58" s="2">
        <f t="shared" si="1"/>
        <v>55</v>
      </c>
      <c r="B58" s="28" t="s">
        <v>265</v>
      </c>
      <c r="C58" s="29" t="s">
        <v>1</v>
      </c>
      <c r="D58" s="30" t="s">
        <v>165</v>
      </c>
      <c r="E58" s="63">
        <v>4.8</v>
      </c>
      <c r="F58" s="23">
        <f t="shared" si="2"/>
        <v>302.99999999999994</v>
      </c>
      <c r="G58" s="32" t="s">
        <v>190</v>
      </c>
      <c r="H58" s="32"/>
    </row>
    <row r="59" spans="1:8" ht="13.5">
      <c r="A59" s="2">
        <f t="shared" si="1"/>
        <v>56</v>
      </c>
      <c r="B59" s="32" t="s">
        <v>189</v>
      </c>
      <c r="C59" s="29" t="s">
        <v>0</v>
      </c>
      <c r="D59" s="30" t="s">
        <v>166</v>
      </c>
      <c r="E59" s="31">
        <v>16.9</v>
      </c>
      <c r="F59" s="23">
        <f t="shared" si="2"/>
        <v>319.8999999999999</v>
      </c>
      <c r="G59" s="32" t="s">
        <v>191</v>
      </c>
      <c r="H59" s="32"/>
    </row>
    <row r="60" spans="1:8" ht="13.5">
      <c r="A60" s="2">
        <f t="shared" si="1"/>
        <v>57</v>
      </c>
      <c r="B60" s="28" t="s">
        <v>157</v>
      </c>
      <c r="C60" s="29" t="s">
        <v>1</v>
      </c>
      <c r="D60" s="30" t="s">
        <v>158</v>
      </c>
      <c r="E60" s="31">
        <v>1.2</v>
      </c>
      <c r="F60" s="23">
        <f t="shared" si="2"/>
        <v>321.0999999999999</v>
      </c>
      <c r="G60" s="32" t="s">
        <v>159</v>
      </c>
      <c r="H60" s="32"/>
    </row>
    <row r="61" spans="1:8" ht="13.5">
      <c r="A61" s="2">
        <f t="shared" si="1"/>
        <v>58</v>
      </c>
      <c r="B61" s="28" t="s">
        <v>160</v>
      </c>
      <c r="C61" s="29" t="s">
        <v>1</v>
      </c>
      <c r="D61" s="30" t="s">
        <v>152</v>
      </c>
      <c r="E61" s="31">
        <v>8.2</v>
      </c>
      <c r="F61" s="23">
        <f t="shared" si="2"/>
        <v>329.2999999999999</v>
      </c>
      <c r="G61" s="32" t="s">
        <v>161</v>
      </c>
      <c r="H61" s="32"/>
    </row>
    <row r="62" spans="1:8" ht="13.5">
      <c r="A62" s="43">
        <f t="shared" si="1"/>
        <v>59</v>
      </c>
      <c r="B62" s="34" t="s">
        <v>197</v>
      </c>
      <c r="C62" s="33" t="s">
        <v>3</v>
      </c>
      <c r="D62" s="35" t="s">
        <v>167</v>
      </c>
      <c r="E62" s="36">
        <v>21.6</v>
      </c>
      <c r="F62" s="19">
        <f t="shared" si="2"/>
        <v>350.8999999999999</v>
      </c>
      <c r="G62" s="20" t="s">
        <v>249</v>
      </c>
      <c r="H62" s="20" t="s">
        <v>261</v>
      </c>
    </row>
    <row r="63" spans="1:8" ht="13.5">
      <c r="A63" s="2">
        <f t="shared" si="1"/>
        <v>60</v>
      </c>
      <c r="B63" s="28" t="s">
        <v>168</v>
      </c>
      <c r="C63" s="29" t="s">
        <v>0</v>
      </c>
      <c r="D63" s="30" t="s">
        <v>169</v>
      </c>
      <c r="E63" s="31">
        <v>1</v>
      </c>
      <c r="F63" s="23">
        <f t="shared" si="2"/>
        <v>351.8999999999999</v>
      </c>
      <c r="G63" s="42" t="s">
        <v>264</v>
      </c>
      <c r="H63" s="32"/>
    </row>
    <row r="64" spans="1:8" ht="13.5">
      <c r="A64" s="2">
        <f t="shared" si="1"/>
        <v>61</v>
      </c>
      <c r="B64" s="32" t="s">
        <v>189</v>
      </c>
      <c r="C64" s="29" t="s">
        <v>0</v>
      </c>
      <c r="D64" s="30" t="s">
        <v>169</v>
      </c>
      <c r="E64" s="31">
        <v>3.4</v>
      </c>
      <c r="F64" s="23">
        <f t="shared" si="2"/>
        <v>355.2999999999999</v>
      </c>
      <c r="G64" s="32" t="s">
        <v>179</v>
      </c>
      <c r="H64" s="32"/>
    </row>
    <row r="65" spans="1:8" ht="13.5">
      <c r="A65" s="2">
        <f t="shared" si="1"/>
        <v>62</v>
      </c>
      <c r="B65" s="32" t="s">
        <v>192</v>
      </c>
      <c r="C65" s="29" t="s">
        <v>1</v>
      </c>
      <c r="D65" s="30" t="s">
        <v>178</v>
      </c>
      <c r="E65" s="31">
        <v>0.7</v>
      </c>
      <c r="F65" s="23">
        <f t="shared" si="2"/>
        <v>355.9999999999999</v>
      </c>
      <c r="G65" s="32" t="s">
        <v>180</v>
      </c>
      <c r="H65" s="32"/>
    </row>
    <row r="66" spans="1:8" ht="13.5">
      <c r="A66" s="2">
        <f t="shared" si="1"/>
        <v>63</v>
      </c>
      <c r="B66" s="42" t="s">
        <v>275</v>
      </c>
      <c r="C66" s="29" t="s">
        <v>1</v>
      </c>
      <c r="D66" s="30" t="s">
        <v>181</v>
      </c>
      <c r="E66" s="31">
        <v>9.8</v>
      </c>
      <c r="F66" s="23">
        <f t="shared" si="2"/>
        <v>365.7999999999999</v>
      </c>
      <c r="G66" s="32" t="s">
        <v>193</v>
      </c>
      <c r="H66" s="32"/>
    </row>
    <row r="67" spans="1:8" ht="13.5">
      <c r="A67" s="2">
        <f>A66+1</f>
        <v>64</v>
      </c>
      <c r="B67" s="32" t="s">
        <v>189</v>
      </c>
      <c r="C67" s="29" t="s">
        <v>1</v>
      </c>
      <c r="D67" s="30" t="s">
        <v>170</v>
      </c>
      <c r="E67" s="31">
        <v>12.4</v>
      </c>
      <c r="F67" s="23">
        <f>F66+E67</f>
        <v>378.1999999999999</v>
      </c>
      <c r="G67" s="32" t="s">
        <v>182</v>
      </c>
      <c r="H67" s="32"/>
    </row>
    <row r="68" spans="1:8" ht="13.5">
      <c r="A68" s="2">
        <f t="shared" si="1"/>
        <v>65</v>
      </c>
      <c r="B68" s="28" t="s">
        <v>4</v>
      </c>
      <c r="C68" s="29" t="s">
        <v>0</v>
      </c>
      <c r="D68" s="6" t="s">
        <v>145</v>
      </c>
      <c r="E68" s="31">
        <v>11.5</v>
      </c>
      <c r="F68" s="23">
        <f t="shared" si="2"/>
        <v>389.6999999999999</v>
      </c>
      <c r="G68" s="42" t="s">
        <v>240</v>
      </c>
      <c r="H68" s="32"/>
    </row>
    <row r="69" spans="1:8" ht="13.5">
      <c r="A69" s="2">
        <f t="shared" si="1"/>
        <v>66</v>
      </c>
      <c r="B69" s="28" t="s">
        <v>144</v>
      </c>
      <c r="C69" s="2" t="s">
        <v>0</v>
      </c>
      <c r="D69" s="6" t="s">
        <v>227</v>
      </c>
      <c r="E69" s="31">
        <v>12.3</v>
      </c>
      <c r="F69" s="23">
        <f t="shared" si="2"/>
        <v>401.9999999999999</v>
      </c>
      <c r="G69" s="42" t="s">
        <v>244</v>
      </c>
      <c r="H69" s="32"/>
    </row>
    <row r="70" spans="1:8" ht="13.5">
      <c r="A70" s="2">
        <f t="shared" si="1"/>
        <v>67</v>
      </c>
      <c r="B70" s="28" t="s">
        <v>225</v>
      </c>
      <c r="C70" s="21" t="s">
        <v>0</v>
      </c>
      <c r="D70" s="13" t="s">
        <v>226</v>
      </c>
      <c r="E70" s="23">
        <v>0.6</v>
      </c>
      <c r="F70" s="23">
        <f aca="true" t="shared" si="3" ref="F70:F106">F69+E70</f>
        <v>402.5999999999999</v>
      </c>
      <c r="G70" s="54" t="s">
        <v>238</v>
      </c>
      <c r="H70" s="39"/>
    </row>
    <row r="71" spans="1:8" ht="13.5">
      <c r="A71" s="2">
        <f t="shared" si="1"/>
        <v>68</v>
      </c>
      <c r="B71" s="32" t="s">
        <v>74</v>
      </c>
      <c r="C71" s="21" t="s">
        <v>1</v>
      </c>
      <c r="D71" s="13" t="s">
        <v>224</v>
      </c>
      <c r="E71" s="23">
        <v>15</v>
      </c>
      <c r="F71" s="23">
        <f t="shared" si="3"/>
        <v>417.5999999999999</v>
      </c>
      <c r="G71" s="54" t="s">
        <v>239</v>
      </c>
      <c r="H71" s="39"/>
    </row>
    <row r="72" spans="1:8" ht="13.5">
      <c r="A72" s="2">
        <f t="shared" si="1"/>
        <v>69</v>
      </c>
      <c r="B72" s="28" t="s">
        <v>223</v>
      </c>
      <c r="C72" s="21" t="s">
        <v>0</v>
      </c>
      <c r="D72" s="13" t="s">
        <v>241</v>
      </c>
      <c r="E72" s="23">
        <v>0.2</v>
      </c>
      <c r="F72" s="23">
        <f t="shared" si="3"/>
        <v>417.7999999999999</v>
      </c>
      <c r="G72" s="54" t="s">
        <v>237</v>
      </c>
      <c r="H72" s="39"/>
    </row>
    <row r="73" spans="1:8" ht="13.5">
      <c r="A73" s="67">
        <f t="shared" si="1"/>
        <v>70</v>
      </c>
      <c r="B73" s="50" t="s">
        <v>228</v>
      </c>
      <c r="C73" s="51" t="s">
        <v>3</v>
      </c>
      <c r="D73" s="52" t="s">
        <v>132</v>
      </c>
      <c r="E73" s="53">
        <v>34.5</v>
      </c>
      <c r="F73" s="53">
        <f t="shared" si="3"/>
        <v>452.2999999999999</v>
      </c>
      <c r="G73" s="20" t="s">
        <v>250</v>
      </c>
      <c r="H73" s="20" t="s">
        <v>255</v>
      </c>
    </row>
    <row r="74" spans="1:8" s="49" customFormat="1" ht="13.5">
      <c r="A74" s="2">
        <f t="shared" si="1"/>
        <v>71</v>
      </c>
      <c r="B74" s="32" t="s">
        <v>74</v>
      </c>
      <c r="C74" s="21" t="s">
        <v>0</v>
      </c>
      <c r="D74" s="13" t="s">
        <v>222</v>
      </c>
      <c r="E74" s="23">
        <v>3.3</v>
      </c>
      <c r="F74" s="23">
        <f t="shared" si="3"/>
        <v>455.5999999999999</v>
      </c>
      <c r="G74" s="48" t="s">
        <v>243</v>
      </c>
      <c r="H74" s="48"/>
    </row>
    <row r="75" spans="1:8" ht="13.5">
      <c r="A75" s="2">
        <f t="shared" si="1"/>
        <v>72</v>
      </c>
      <c r="B75" s="28" t="s">
        <v>220</v>
      </c>
      <c r="C75" s="21" t="s">
        <v>1</v>
      </c>
      <c r="D75" s="13" t="s">
        <v>221</v>
      </c>
      <c r="E75" s="23">
        <v>6.8</v>
      </c>
      <c r="F75" s="23">
        <f t="shared" si="3"/>
        <v>462.3999999999999</v>
      </c>
      <c r="G75" s="70" t="s">
        <v>273</v>
      </c>
      <c r="H75" s="39"/>
    </row>
    <row r="76" spans="1:8" ht="13.5">
      <c r="A76" s="2">
        <f t="shared" si="1"/>
        <v>73</v>
      </c>
      <c r="B76" s="28" t="s">
        <v>219</v>
      </c>
      <c r="C76" s="21" t="s">
        <v>0</v>
      </c>
      <c r="D76" s="13" t="s">
        <v>8</v>
      </c>
      <c r="E76" s="23">
        <v>8.6</v>
      </c>
      <c r="F76" s="23">
        <f t="shared" si="3"/>
        <v>470.99999999999994</v>
      </c>
      <c r="G76" s="54" t="s">
        <v>236</v>
      </c>
      <c r="H76" s="39"/>
    </row>
    <row r="77" spans="1:8" ht="13.5">
      <c r="A77" s="2">
        <f t="shared" si="1"/>
        <v>74</v>
      </c>
      <c r="B77" s="28" t="s">
        <v>10</v>
      </c>
      <c r="C77" s="29" t="s">
        <v>2</v>
      </c>
      <c r="D77" s="30" t="s">
        <v>11</v>
      </c>
      <c r="E77" s="31">
        <v>14.2</v>
      </c>
      <c r="F77" s="23">
        <f t="shared" si="3"/>
        <v>485.19999999999993</v>
      </c>
      <c r="G77" s="32" t="s">
        <v>12</v>
      </c>
      <c r="H77" s="32"/>
    </row>
    <row r="78" spans="1:8" ht="13.5">
      <c r="A78" s="2">
        <f aca="true" t="shared" si="4" ref="A78:A105">A77+1</f>
        <v>75</v>
      </c>
      <c r="B78" s="28" t="s">
        <v>13</v>
      </c>
      <c r="C78" s="29" t="s">
        <v>14</v>
      </c>
      <c r="D78" s="30" t="s">
        <v>11</v>
      </c>
      <c r="E78" s="31">
        <v>0.8</v>
      </c>
      <c r="F78" s="23">
        <f t="shared" si="3"/>
        <v>485.99999999999994</v>
      </c>
      <c r="G78" s="32" t="s">
        <v>15</v>
      </c>
      <c r="H78" s="32"/>
    </row>
    <row r="79" spans="1:8" ht="13.5">
      <c r="A79" s="2">
        <f t="shared" si="4"/>
        <v>76</v>
      </c>
      <c r="B79" s="28" t="s">
        <v>16</v>
      </c>
      <c r="C79" s="29" t="s">
        <v>1</v>
      </c>
      <c r="D79" s="30" t="s">
        <v>17</v>
      </c>
      <c r="E79" s="31">
        <v>3.3</v>
      </c>
      <c r="F79" s="23">
        <f t="shared" si="3"/>
        <v>489.29999999999995</v>
      </c>
      <c r="G79" s="32" t="s">
        <v>18</v>
      </c>
      <c r="H79" s="32"/>
    </row>
    <row r="80" spans="1:8" ht="13.5">
      <c r="A80" s="2">
        <f t="shared" si="4"/>
        <v>77</v>
      </c>
      <c r="B80" s="28" t="s">
        <v>19</v>
      </c>
      <c r="C80" s="29" t="s">
        <v>1</v>
      </c>
      <c r="D80" s="30" t="s">
        <v>20</v>
      </c>
      <c r="E80" s="31">
        <v>3.8</v>
      </c>
      <c r="F80" s="23">
        <f t="shared" si="3"/>
        <v>493.09999999999997</v>
      </c>
      <c r="G80" s="32" t="s">
        <v>21</v>
      </c>
      <c r="H80" s="32"/>
    </row>
    <row r="81" spans="1:8" ht="13.5">
      <c r="A81" s="2">
        <f t="shared" si="4"/>
        <v>78</v>
      </c>
      <c r="B81" s="32" t="s">
        <v>22</v>
      </c>
      <c r="C81" s="29" t="s">
        <v>0</v>
      </c>
      <c r="D81" s="30" t="s">
        <v>23</v>
      </c>
      <c r="E81" s="40">
        <v>12.3</v>
      </c>
      <c r="F81" s="23">
        <f t="shared" si="3"/>
        <v>505.4</v>
      </c>
      <c r="G81" s="32" t="s">
        <v>24</v>
      </c>
      <c r="H81" s="32"/>
    </row>
    <row r="82" spans="1:8" ht="13.5">
      <c r="A82" s="2">
        <f t="shared" si="4"/>
        <v>79</v>
      </c>
      <c r="B82" s="32" t="s">
        <v>25</v>
      </c>
      <c r="C82" s="29" t="s">
        <v>1</v>
      </c>
      <c r="D82" s="30" t="s">
        <v>26</v>
      </c>
      <c r="E82" s="40">
        <v>4.5</v>
      </c>
      <c r="F82" s="23">
        <f t="shared" si="3"/>
        <v>509.9</v>
      </c>
      <c r="G82" s="32" t="s">
        <v>27</v>
      </c>
      <c r="H82" s="32"/>
    </row>
    <row r="83" spans="1:8" ht="13.5">
      <c r="A83" s="2">
        <f t="shared" si="4"/>
        <v>80</v>
      </c>
      <c r="B83" s="28" t="s">
        <v>28</v>
      </c>
      <c r="C83" s="29" t="s">
        <v>1</v>
      </c>
      <c r="D83" s="30" t="s">
        <v>29</v>
      </c>
      <c r="E83" s="31">
        <v>13</v>
      </c>
      <c r="F83" s="23">
        <f t="shared" si="3"/>
        <v>522.9</v>
      </c>
      <c r="G83" s="42" t="s">
        <v>272</v>
      </c>
      <c r="H83" s="45"/>
    </row>
    <row r="84" spans="1:8" ht="13.5">
      <c r="A84" s="2">
        <f>A83+1</f>
        <v>81</v>
      </c>
      <c r="B84" s="32" t="s">
        <v>30</v>
      </c>
      <c r="C84" s="29" t="s">
        <v>0</v>
      </c>
      <c r="D84" s="30" t="s">
        <v>31</v>
      </c>
      <c r="E84" s="40">
        <v>8.5</v>
      </c>
      <c r="F84" s="23">
        <f>F83+E84</f>
        <v>531.4</v>
      </c>
      <c r="G84" s="32" t="s">
        <v>32</v>
      </c>
      <c r="H84" s="32"/>
    </row>
    <row r="85" spans="1:8" ht="13.5">
      <c r="A85" s="2">
        <f>A84+1</f>
        <v>82</v>
      </c>
      <c r="B85" s="32" t="s">
        <v>33</v>
      </c>
      <c r="C85" s="29" t="s">
        <v>1</v>
      </c>
      <c r="D85" s="30" t="s">
        <v>34</v>
      </c>
      <c r="E85" s="40">
        <v>6.4</v>
      </c>
      <c r="F85" s="23">
        <f>F84+E85</f>
        <v>537.8</v>
      </c>
      <c r="G85" s="32" t="s">
        <v>35</v>
      </c>
      <c r="H85" s="32"/>
    </row>
    <row r="86" spans="1:8" ht="13.5">
      <c r="A86" s="2">
        <f t="shared" si="4"/>
        <v>83</v>
      </c>
      <c r="B86" s="32" t="s">
        <v>7</v>
      </c>
      <c r="C86" s="29" t="s">
        <v>0</v>
      </c>
      <c r="D86" s="30" t="s">
        <v>36</v>
      </c>
      <c r="E86" s="40">
        <v>0.6</v>
      </c>
      <c r="F86" s="23">
        <f t="shared" si="3"/>
        <v>538.4</v>
      </c>
      <c r="G86" s="32" t="s">
        <v>37</v>
      </c>
      <c r="H86" s="32"/>
    </row>
    <row r="87" spans="1:8" ht="13.5">
      <c r="A87" s="2">
        <f t="shared" si="4"/>
        <v>84</v>
      </c>
      <c r="B87" s="32" t="s">
        <v>38</v>
      </c>
      <c r="C87" s="29" t="s">
        <v>1</v>
      </c>
      <c r="D87" s="30" t="s">
        <v>39</v>
      </c>
      <c r="E87" s="40">
        <v>11.4</v>
      </c>
      <c r="F87" s="23">
        <f t="shared" si="3"/>
        <v>549.8</v>
      </c>
      <c r="G87" s="32" t="s">
        <v>40</v>
      </c>
      <c r="H87" s="32"/>
    </row>
    <row r="88" spans="1:8" ht="13.5">
      <c r="A88" s="43">
        <f t="shared" si="4"/>
        <v>85</v>
      </c>
      <c r="B88" s="37" t="s">
        <v>198</v>
      </c>
      <c r="C88" s="33" t="s">
        <v>3</v>
      </c>
      <c r="D88" s="35" t="s">
        <v>41</v>
      </c>
      <c r="E88" s="41">
        <v>5.1</v>
      </c>
      <c r="F88" s="19">
        <f t="shared" si="3"/>
        <v>554.9</v>
      </c>
      <c r="G88" s="57" t="s">
        <v>251</v>
      </c>
      <c r="H88" s="20" t="s">
        <v>254</v>
      </c>
    </row>
    <row r="89" spans="1:8" ht="13.5">
      <c r="A89" s="2">
        <f t="shared" si="4"/>
        <v>86</v>
      </c>
      <c r="B89" s="28" t="s">
        <v>42</v>
      </c>
      <c r="C89" s="29" t="s">
        <v>0</v>
      </c>
      <c r="D89" s="30" t="s">
        <v>43</v>
      </c>
      <c r="E89" s="31">
        <v>2</v>
      </c>
      <c r="F89" s="23">
        <f t="shared" si="3"/>
        <v>556.9</v>
      </c>
      <c r="G89" s="32" t="s">
        <v>44</v>
      </c>
      <c r="H89" s="32"/>
    </row>
    <row r="90" spans="1:8" ht="13.5">
      <c r="A90" s="2">
        <f t="shared" si="4"/>
        <v>87</v>
      </c>
      <c r="B90" s="64" t="s">
        <v>269</v>
      </c>
      <c r="C90" s="60" t="s">
        <v>0</v>
      </c>
      <c r="D90" s="30" t="s">
        <v>46</v>
      </c>
      <c r="E90" s="31">
        <v>2.3</v>
      </c>
      <c r="F90" s="23">
        <f t="shared" si="3"/>
        <v>559.1999999999999</v>
      </c>
      <c r="G90" s="32" t="s">
        <v>47</v>
      </c>
      <c r="H90" s="32"/>
    </row>
    <row r="91" spans="1:8" ht="13.5">
      <c r="A91" s="2">
        <f t="shared" si="4"/>
        <v>88</v>
      </c>
      <c r="B91" s="28" t="s">
        <v>5</v>
      </c>
      <c r="C91" s="29" t="s">
        <v>0</v>
      </c>
      <c r="D91" s="30" t="s">
        <v>48</v>
      </c>
      <c r="E91" s="31">
        <v>1.7</v>
      </c>
      <c r="F91" s="23">
        <f t="shared" si="3"/>
        <v>560.9</v>
      </c>
      <c r="G91" s="32" t="s">
        <v>49</v>
      </c>
      <c r="H91" s="32"/>
    </row>
    <row r="92" spans="1:8" ht="13.5">
      <c r="A92" s="2">
        <f t="shared" si="4"/>
        <v>89</v>
      </c>
      <c r="B92" s="28" t="s">
        <v>50</v>
      </c>
      <c r="C92" s="29" t="s">
        <v>0</v>
      </c>
      <c r="D92" s="30" t="s">
        <v>51</v>
      </c>
      <c r="E92" s="31">
        <v>4.9</v>
      </c>
      <c r="F92" s="23">
        <f t="shared" si="3"/>
        <v>565.8</v>
      </c>
      <c r="G92" s="65" t="s">
        <v>52</v>
      </c>
      <c r="H92" s="32"/>
    </row>
    <row r="93" spans="1:8" ht="13.5">
      <c r="A93" s="71">
        <f t="shared" si="4"/>
        <v>90</v>
      </c>
      <c r="B93" s="65" t="s">
        <v>53</v>
      </c>
      <c r="C93" s="71" t="s">
        <v>54</v>
      </c>
      <c r="D93" s="72" t="s">
        <v>55</v>
      </c>
      <c r="E93" s="73">
        <v>2.7</v>
      </c>
      <c r="F93" s="74">
        <f t="shared" si="3"/>
        <v>568.5</v>
      </c>
      <c r="G93" s="65" t="s">
        <v>56</v>
      </c>
      <c r="H93" s="32"/>
    </row>
    <row r="94" spans="1:8" ht="13.5">
      <c r="A94" s="60">
        <f>A92+1</f>
        <v>90</v>
      </c>
      <c r="B94" s="28" t="s">
        <v>57</v>
      </c>
      <c r="C94" s="29" t="s">
        <v>0</v>
      </c>
      <c r="D94" s="30" t="s">
        <v>9</v>
      </c>
      <c r="E94" s="63">
        <v>3.8</v>
      </c>
      <c r="F94" s="23">
        <f>F92+E94</f>
        <v>569.5999999999999</v>
      </c>
      <c r="G94" s="32" t="s">
        <v>58</v>
      </c>
      <c r="H94" s="32"/>
    </row>
    <row r="95" spans="1:8" ht="13.5">
      <c r="A95" s="60">
        <f t="shared" si="4"/>
        <v>91</v>
      </c>
      <c r="B95" s="28" t="s">
        <v>59</v>
      </c>
      <c r="C95" s="29" t="s">
        <v>1</v>
      </c>
      <c r="D95" s="30" t="s">
        <v>60</v>
      </c>
      <c r="E95" s="31">
        <v>1.1</v>
      </c>
      <c r="F95" s="23">
        <f t="shared" si="3"/>
        <v>570.6999999999999</v>
      </c>
      <c r="G95" s="32" t="s">
        <v>61</v>
      </c>
      <c r="H95" s="32"/>
    </row>
    <row r="96" spans="1:8" ht="13.5">
      <c r="A96" s="60">
        <f t="shared" si="4"/>
        <v>92</v>
      </c>
      <c r="B96" s="28" t="s">
        <v>62</v>
      </c>
      <c r="C96" s="29" t="s">
        <v>14</v>
      </c>
      <c r="D96" s="30" t="s">
        <v>63</v>
      </c>
      <c r="E96" s="31">
        <v>5.9</v>
      </c>
      <c r="F96" s="23">
        <f t="shared" si="3"/>
        <v>576.5999999999999</v>
      </c>
      <c r="G96" s="32" t="s">
        <v>64</v>
      </c>
      <c r="H96" s="32"/>
    </row>
    <row r="97" spans="1:8" ht="13.5">
      <c r="A97" s="60">
        <f t="shared" si="4"/>
        <v>93</v>
      </c>
      <c r="B97" s="28" t="s">
        <v>65</v>
      </c>
      <c r="C97" s="29" t="s">
        <v>14</v>
      </c>
      <c r="D97" s="30" t="s">
        <v>63</v>
      </c>
      <c r="E97" s="31">
        <v>1.2</v>
      </c>
      <c r="F97" s="23">
        <f t="shared" si="3"/>
        <v>577.8</v>
      </c>
      <c r="G97" s="32" t="s">
        <v>66</v>
      </c>
      <c r="H97" s="32"/>
    </row>
    <row r="98" spans="1:8" ht="13.5">
      <c r="A98" s="60">
        <f t="shared" si="4"/>
        <v>94</v>
      </c>
      <c r="B98" s="28" t="s">
        <v>67</v>
      </c>
      <c r="C98" s="29" t="s">
        <v>2</v>
      </c>
      <c r="D98" s="30" t="s">
        <v>68</v>
      </c>
      <c r="E98" s="31">
        <v>0.2</v>
      </c>
      <c r="F98" s="23">
        <f t="shared" si="3"/>
        <v>578</v>
      </c>
      <c r="G98" s="32"/>
      <c r="H98" s="32"/>
    </row>
    <row r="99" spans="1:8" ht="13.5">
      <c r="A99" s="60">
        <f t="shared" si="4"/>
        <v>95</v>
      </c>
      <c r="B99" s="28" t="s">
        <v>69</v>
      </c>
      <c r="C99" s="29" t="s">
        <v>2</v>
      </c>
      <c r="D99" s="30" t="s">
        <v>70</v>
      </c>
      <c r="E99" s="31">
        <v>7.2</v>
      </c>
      <c r="F99" s="23">
        <f t="shared" si="3"/>
        <v>585.2</v>
      </c>
      <c r="G99" s="32" t="s">
        <v>71</v>
      </c>
      <c r="H99" s="32"/>
    </row>
    <row r="100" spans="1:8" ht="13.5">
      <c r="A100" s="60">
        <f t="shared" si="4"/>
        <v>96</v>
      </c>
      <c r="B100" s="28" t="s">
        <v>72</v>
      </c>
      <c r="C100" s="29" t="s">
        <v>2</v>
      </c>
      <c r="D100" s="30" t="s">
        <v>63</v>
      </c>
      <c r="E100" s="31">
        <v>0.5</v>
      </c>
      <c r="F100" s="23">
        <f t="shared" si="3"/>
        <v>585.7</v>
      </c>
      <c r="G100" s="32" t="s">
        <v>73</v>
      </c>
      <c r="H100" s="32"/>
    </row>
    <row r="101" spans="1:8" ht="13.5">
      <c r="A101" s="60">
        <f t="shared" si="4"/>
        <v>97</v>
      </c>
      <c r="B101" s="28" t="s">
        <v>74</v>
      </c>
      <c r="C101" s="29" t="s">
        <v>2</v>
      </c>
      <c r="D101" s="30" t="s">
        <v>75</v>
      </c>
      <c r="E101" s="31">
        <v>4.3</v>
      </c>
      <c r="F101" s="23">
        <f t="shared" si="3"/>
        <v>590</v>
      </c>
      <c r="G101" s="32" t="s">
        <v>76</v>
      </c>
      <c r="H101" s="32"/>
    </row>
    <row r="102" spans="1:8" ht="13.5">
      <c r="A102" s="60">
        <f t="shared" si="4"/>
        <v>98</v>
      </c>
      <c r="B102" s="28" t="s">
        <v>77</v>
      </c>
      <c r="C102" s="29" t="s">
        <v>14</v>
      </c>
      <c r="D102" s="30" t="s">
        <v>78</v>
      </c>
      <c r="E102" s="31">
        <v>6.5</v>
      </c>
      <c r="F102" s="23">
        <f t="shared" si="3"/>
        <v>596.5</v>
      </c>
      <c r="G102" s="32" t="s">
        <v>79</v>
      </c>
      <c r="H102" s="32"/>
    </row>
    <row r="103" spans="1:8" ht="13.5">
      <c r="A103" s="60">
        <f t="shared" si="4"/>
        <v>99</v>
      </c>
      <c r="B103" s="32" t="s">
        <v>208</v>
      </c>
      <c r="C103" s="29" t="s">
        <v>14</v>
      </c>
      <c r="D103" s="30" t="s">
        <v>204</v>
      </c>
      <c r="E103" s="31">
        <v>2.4</v>
      </c>
      <c r="F103" s="23">
        <f t="shared" si="3"/>
        <v>598.9</v>
      </c>
      <c r="G103" s="64" t="s">
        <v>267</v>
      </c>
      <c r="H103" s="32"/>
    </row>
    <row r="104" spans="1:8" ht="13.5">
      <c r="A104" s="60">
        <f t="shared" si="4"/>
        <v>100</v>
      </c>
      <c r="B104" s="39" t="s">
        <v>209</v>
      </c>
      <c r="C104" s="2" t="s">
        <v>2</v>
      </c>
      <c r="D104" s="6" t="s">
        <v>210</v>
      </c>
      <c r="E104" s="31">
        <v>5.3</v>
      </c>
      <c r="F104" s="23">
        <f t="shared" si="3"/>
        <v>604.1999999999999</v>
      </c>
      <c r="G104" s="64" t="s">
        <v>266</v>
      </c>
      <c r="H104" s="28"/>
    </row>
    <row r="105" spans="1:8" ht="13.5">
      <c r="A105" s="60">
        <f t="shared" si="4"/>
        <v>101</v>
      </c>
      <c r="B105" s="42" t="s">
        <v>154</v>
      </c>
      <c r="C105" s="29" t="s">
        <v>1</v>
      </c>
      <c r="D105" s="6" t="s">
        <v>211</v>
      </c>
      <c r="E105" s="23">
        <v>1.4</v>
      </c>
      <c r="F105" s="23">
        <f t="shared" si="3"/>
        <v>605.5999999999999</v>
      </c>
      <c r="G105" s="24"/>
      <c r="H105" s="24"/>
    </row>
    <row r="106" spans="1:8" ht="13.5">
      <c r="A106" s="61">
        <f>A105+1</f>
        <v>102</v>
      </c>
      <c r="B106" s="37" t="s">
        <v>212</v>
      </c>
      <c r="C106" s="43"/>
      <c r="D106" s="44"/>
      <c r="E106" s="19">
        <v>0.1</v>
      </c>
      <c r="F106" s="19">
        <f t="shared" si="3"/>
        <v>605.6999999999999</v>
      </c>
      <c r="G106" s="20" t="s">
        <v>252</v>
      </c>
      <c r="H106" s="20" t="s">
        <v>253</v>
      </c>
    </row>
    <row r="107" ht="13.5">
      <c r="A107" t="s">
        <v>213</v>
      </c>
    </row>
  </sheetData>
  <sheetProtection/>
  <printOptions/>
  <pageMargins left="0.1968503937007874" right="0.1968503937007874" top="0.3937007874015748" bottom="0.3937007874015748" header="0.5118110236220472" footer="0.5118110236220472"/>
  <pageSetup fitToHeight="2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菅田　大助</dc:creator>
  <cp:keywords/>
  <dc:description/>
  <cp:lastModifiedBy>菅田　大助</cp:lastModifiedBy>
  <cp:lastPrinted>2014-04-02T23:27:01Z</cp:lastPrinted>
  <dcterms:created xsi:type="dcterms:W3CDTF">2012-05-08T23:40:12Z</dcterms:created>
  <dcterms:modified xsi:type="dcterms:W3CDTF">2014-06-23T11:11:49Z</dcterms:modified>
  <cp:category/>
  <cp:version/>
  <cp:contentType/>
  <cp:contentStatus/>
</cp:coreProperties>
</file>