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BRM531埼玉400kmアタック三保" sheetId="1" r:id="rId1"/>
  </sheets>
  <definedNames>
    <definedName name="_xlnm.Print_Area" localSheetId="0">'BRM531埼玉400kmアタック三保'!$A$1:$H$78</definedName>
  </definedNames>
  <calcPr fullCalcOnLoad="1"/>
</workbook>
</file>

<file path=xl/sharedStrings.xml><?xml version="1.0" encoding="utf-8"?>
<sst xmlns="http://schemas.openxmlformats.org/spreadsheetml/2006/main" count="306" uniqueCount="204">
  <si>
    <t>通過点　</t>
  </si>
  <si>
    <t>進路</t>
  </si>
  <si>
    <t>区間</t>
  </si>
  <si>
    <t>合計</t>
  </si>
  <si>
    <t>情報・その他　[ ]行先道標</t>
  </si>
  <si>
    <t>右折</t>
  </si>
  <si>
    <t>左折</t>
  </si>
  <si>
    <t>市道</t>
  </si>
  <si>
    <t>ルート</t>
  </si>
  <si>
    <t>左折</t>
  </si>
  <si>
    <t>R20</t>
  </si>
  <si>
    <t>右折</t>
  </si>
  <si>
    <t>市道</t>
  </si>
  <si>
    <t>K33</t>
  </si>
  <si>
    <t>K28</t>
  </si>
  <si>
    <t>右</t>
  </si>
  <si>
    <t>T「岩井堂」</t>
  </si>
  <si>
    <t>┤「寒念橋」</t>
  </si>
  <si>
    <t>K76</t>
  </si>
  <si>
    <t>[奥多摩]</t>
  </si>
  <si>
    <t>[上野原]</t>
  </si>
  <si>
    <t>T 止まれ</t>
  </si>
  <si>
    <t>T「釜口橋」</t>
  </si>
  <si>
    <t>T「尾崎」</t>
  </si>
  <si>
    <t>「興津中町」</t>
  </si>
  <si>
    <t>「万世町」</t>
  </si>
  <si>
    <t>「入船町」</t>
  </si>
  <si>
    <t>折返し</t>
  </si>
  <si>
    <t>「仁杉」</t>
  </si>
  <si>
    <t>「須走南」</t>
  </si>
  <si>
    <t>T「旭日丘」</t>
  </si>
  <si>
    <t>├「平野」</t>
  </si>
  <si>
    <t>├「友田」</t>
  </si>
  <si>
    <t>R138</t>
  </si>
  <si>
    <t>K31,K33</t>
  </si>
  <si>
    <t>R149,R1</t>
  </si>
  <si>
    <t>R469,K75</t>
  </si>
  <si>
    <t>K249,市道,K181</t>
  </si>
  <si>
    <t>R138</t>
  </si>
  <si>
    <t>左側</t>
  </si>
  <si>
    <t>R413</t>
  </si>
  <si>
    <t>├「明神前」</t>
  </si>
  <si>
    <t>T「平野」</t>
  </si>
  <si>
    <t>┤「ひばりが丘」</t>
  </si>
  <si>
    <t>左折</t>
  </si>
  <si>
    <t>K46,R411</t>
  </si>
  <si>
    <t>┤（新満地トンネル手前）</t>
  </si>
  <si>
    <t>側道</t>
  </si>
  <si>
    <t>R411沿いの側道へ</t>
  </si>
  <si>
    <t>遊歩道</t>
  </si>
  <si>
    <t>遊歩道入口の車止めに注意</t>
  </si>
  <si>
    <t>[所沢]</t>
  </si>
  <si>
    <t>├「日連入口」</t>
  </si>
  <si>
    <t>┼ 止まれ</t>
  </si>
  <si>
    <t>R413</t>
  </si>
  <si>
    <t>K729</t>
  </si>
  <si>
    <t>R138</t>
  </si>
  <si>
    <t>K71</t>
  </si>
  <si>
    <t>├</t>
  </si>
  <si>
    <t>K75</t>
  </si>
  <si>
    <t>R469</t>
  </si>
  <si>
    <t>K75</t>
  </si>
  <si>
    <t>┤</t>
  </si>
  <si>
    <t>R52</t>
  </si>
  <si>
    <t>R149</t>
  </si>
  <si>
    <t>K199</t>
  </si>
  <si>
    <t>├</t>
  </si>
  <si>
    <t>T 止まれ</t>
  </si>
  <si>
    <t>R469</t>
  </si>
  <si>
    <t>R413</t>
  </si>
  <si>
    <t>┤</t>
  </si>
  <si>
    <t>T</t>
  </si>
  <si>
    <t>R411</t>
  </si>
  <si>
    <t>├ S</t>
  </si>
  <si>
    <t>K179</t>
  </si>
  <si>
    <t>┤ S</t>
  </si>
  <si>
    <t>[山中湖・道志]</t>
  </si>
  <si>
    <t>[三保]</t>
  </si>
  <si>
    <t>[芝川]</t>
  </si>
  <si>
    <t>[国道469号]</t>
  </si>
  <si>
    <t>[御殿場・裾野]</t>
  </si>
  <si>
    <t>[御殿場]</t>
  </si>
  <si>
    <t>T「青山」</t>
  </si>
  <si>
    <t>右側</t>
  </si>
  <si>
    <t>[富士吉田]</t>
  </si>
  <si>
    <t>[富士河口湖・富士吉田]</t>
  </si>
  <si>
    <t>[富士ヶ嶺]</t>
  </si>
  <si>
    <t>[御殿場・富士]</t>
  </si>
  <si>
    <t>[山中湖]</t>
  </si>
  <si>
    <t>[相模原・道志]</t>
  </si>
  <si>
    <t>[津久井・道志]</t>
  </si>
  <si>
    <t>左</t>
  </si>
  <si>
    <t>[芝川] 右：富士宮信金</t>
  </si>
  <si>
    <t>[富士宮・芝川市街]</t>
  </si>
  <si>
    <t>[富士川・芝川駅]</t>
  </si>
  <si>
    <t>[国道52号]</t>
  </si>
  <si>
    <t>[三保・清水港]</t>
  </si>
  <si>
    <t>[東名清水・清水港]</t>
  </si>
  <si>
    <t>[船越・清水駅]</t>
  </si>
  <si>
    <t>[清水駅]</t>
  </si>
  <si>
    <t>[甲府・身延]</t>
  </si>
  <si>
    <t>[富士川・富士宮]</t>
  </si>
  <si>
    <t>[白糸滝]</t>
  </si>
  <si>
    <t>農道,K218</t>
  </si>
  <si>
    <t>市道,通路</t>
  </si>
  <si>
    <t>K72</t>
  </si>
  <si>
    <t>┤「須走」</t>
  </si>
  <si>
    <t>T</t>
  </si>
  <si>
    <t>左折</t>
  </si>
  <si>
    <t>R299</t>
  </si>
  <si>
    <t>S</t>
  </si>
  <si>
    <t>K195</t>
  </si>
  <si>
    <t>[青梅]</t>
  </si>
  <si>
    <t>T S</t>
  </si>
  <si>
    <t>Y S</t>
  </si>
  <si>
    <t>K195</t>
  </si>
  <si>
    <t>[青梅]</t>
  </si>
  <si>
    <t>[青梅] 小曽木街道</t>
  </si>
  <si>
    <t>[八王子・相模湖] 甲州街道</t>
  </si>
  <si>
    <t>K75,K414</t>
  </si>
  <si>
    <t>Y</t>
  </si>
  <si>
    <t>[芝川]</t>
  </si>
  <si>
    <t>K10（K75）</t>
  </si>
  <si>
    <t>T「釜口橋」</t>
  </si>
  <si>
    <t>K414,K75</t>
  </si>
  <si>
    <t>T 止まれ</t>
  </si>
  <si>
    <t>┤ S</t>
  </si>
  <si>
    <t>Y</t>
  </si>
  <si>
    <t>K48</t>
  </si>
  <si>
    <t>K47,K46</t>
  </si>
  <si>
    <t>[高尾] 右折後すぐ左折</t>
  </si>
  <si>
    <t>[入間]</t>
  </si>
  <si>
    <t>R299</t>
  </si>
  <si>
    <t>豊水橋手前を左折して河川敷へ</t>
  </si>
  <si>
    <t>入間市豊水橋河川敷ゴール</t>
  </si>
  <si>
    <t>S＝信号、「 」=信号名、十=十字路、T=T字路、Y=Y字路、├=├字路、┤=┤字路、ルートは次の通過点までの道路番号、区間は前の通過点からの距離</t>
  </si>
  <si>
    <t>7:00スタート</t>
  </si>
  <si>
    <t>11:32-17:16</t>
  </si>
  <si>
    <t>R413</t>
  </si>
  <si>
    <t>PC6 セブンイレブン相模原津久井青野原店</t>
  </si>
  <si>
    <t>[相模原市街・相模湖]</t>
  </si>
  <si>
    <t>[相模原市街・城山]</t>
  </si>
  <si>
    <t>「川尻」</t>
  </si>
  <si>
    <t>T「根ヶ布」</t>
  </si>
  <si>
    <t>「成木街道入口」</t>
  </si>
  <si>
    <t>五叉路「住江町」</t>
  </si>
  <si>
    <t>[五日市・日の出町] 秋川街道</t>
  </si>
  <si>
    <t>T「橘橋」</t>
  </si>
  <si>
    <t>[上野原・数馬] 檜原街道 正面信号名なし</t>
  </si>
  <si>
    <t>┤「上川乗」</t>
  </si>
  <si>
    <t>R412</t>
  </si>
  <si>
    <t>[高尾]</t>
  </si>
  <si>
    <t>K199</t>
  </si>
  <si>
    <t>12:57-20:28</t>
  </si>
  <si>
    <t>PC3 セブンイレブン清水三保店</t>
  </si>
  <si>
    <t>Y「駒越東町」</t>
  </si>
  <si>
    <t>├「尾崎」</t>
  </si>
  <si>
    <t>K10（K75）</t>
  </si>
  <si>
    <t>PC5 セブンイレブン御殿場柴怒田店</t>
  </si>
  <si>
    <t>S</t>
  </si>
  <si>
    <t>┤「原里小前」</t>
  </si>
  <si>
    <t>R138（K150）</t>
  </si>
  <si>
    <t>五差路「三ケ木」</t>
  </si>
  <si>
    <t>├「大戸交差点」</t>
  </si>
  <si>
    <t>「入間市最終処分場・桂の里公園」の看板</t>
  </si>
  <si>
    <t>「阿須」</t>
  </si>
  <si>
    <t>T「鍵山」</t>
  </si>
  <si>
    <t>[白糸滝・国道139号]</t>
  </si>
  <si>
    <t>R149,R150</t>
  </si>
  <si>
    <t>R1,R149</t>
  </si>
  <si>
    <t>約50mで┤「釜口橋」を左折</t>
  </si>
  <si>
    <t>┼</t>
  </si>
  <si>
    <t>左に看板多数</t>
  </si>
  <si>
    <t>入間市豊水橋河川敷スタート</t>
  </si>
  <si>
    <t>通路</t>
  </si>
  <si>
    <t>6:00-6:30</t>
  </si>
  <si>
    <t>7:00-7:30</t>
  </si>
  <si>
    <t>BRM531埼玉400kmアタック三保</t>
  </si>
  <si>
    <t>K71,K75</t>
  </si>
  <si>
    <t>11:57-19:28（48.0km）</t>
  </si>
  <si>
    <t>K75</t>
  </si>
  <si>
    <t>PC2 セブンイレブン富士宮上井出店</t>
  </si>
  <si>
    <t>PC4 セブンイレブン富士宮上井出店</t>
  </si>
  <si>
    <t>「上井出」</t>
  </si>
  <si>
    <t>PC1 ローソン山中湖石割店</t>
  </si>
  <si>
    <t>9:04-12:56</t>
  </si>
  <si>
    <t>10:04-13:56</t>
  </si>
  <si>
    <r>
      <t>[白糸滝]</t>
    </r>
    <r>
      <rPr>
        <sz val="11"/>
        <rFont val="ＭＳ Ｐゴシック"/>
        <family val="3"/>
      </rPr>
      <t xml:space="preserve"> 約50mで┤「釜口橋」を左折</t>
    </r>
  </si>
  <si>
    <r>
      <t>R</t>
    </r>
    <r>
      <rPr>
        <sz val="11"/>
        <rFont val="ＭＳ Ｐゴシック"/>
        <family val="3"/>
      </rPr>
      <t>150,R149</t>
    </r>
  </si>
  <si>
    <t>13:27-22:40（48.0km）</t>
  </si>
  <si>
    <t>14:27-23:40</t>
  </si>
  <si>
    <t>14:47-1/1:32（42.2km）</t>
  </si>
  <si>
    <t>15:47-1/2:32</t>
  </si>
  <si>
    <t>16:29-1/5:08（54.2km）</t>
  </si>
  <si>
    <t>17:29-1/6:08</t>
  </si>
  <si>
    <t>18:08-1/9:00（54.1km）</t>
  </si>
  <si>
    <t>19:08-1/10:00</t>
  </si>
  <si>
    <r>
      <t>10:32-16:16</t>
    </r>
    <r>
      <rPr>
        <sz val="11"/>
        <color indexed="10"/>
        <rFont val="ＭＳ Ｐゴシック"/>
        <family val="3"/>
      </rPr>
      <t>（50.0km）</t>
    </r>
  </si>
  <si>
    <t>[藤枝・興津]</t>
  </si>
  <si>
    <t>[興津]</t>
  </si>
  <si>
    <r>
      <t>[</t>
    </r>
    <r>
      <rPr>
        <sz val="11"/>
        <color indexed="10"/>
        <rFont val="ＭＳ Ｐゴシック"/>
        <family val="3"/>
      </rPr>
      <t>朝霧高原</t>
    </r>
    <r>
      <rPr>
        <sz val="11"/>
        <rFont val="ＭＳ Ｐゴシック"/>
        <family val="3"/>
      </rPr>
      <t>・白糸滝]</t>
    </r>
  </si>
  <si>
    <t>[青梅市街]</t>
  </si>
  <si>
    <r>
      <t>[青梅・</t>
    </r>
    <r>
      <rPr>
        <sz val="11"/>
        <color indexed="10"/>
        <rFont val="ＭＳ Ｐゴシック"/>
        <family val="3"/>
      </rPr>
      <t>あきる野</t>
    </r>
    <r>
      <rPr>
        <sz val="11"/>
        <rFont val="ＭＳ Ｐゴシック"/>
        <family val="3"/>
      </rPr>
      <t>・圏央道]</t>
    </r>
  </si>
  <si>
    <r>
      <t>2014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</si>
</sst>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ＳＨ Ｇ30-P"/>
      <family val="3"/>
    </font>
    <font>
      <sz val="11"/>
      <color indexed="8"/>
      <name val="ＳＨ Ｇ30-P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center"/>
    </xf>
    <xf numFmtId="176" fontId="41" fillId="0" borderId="10" xfId="0" applyNumberFormat="1" applyFont="1" applyFill="1" applyBorder="1" applyAlignment="1">
      <alignment vertical="center"/>
    </xf>
    <xf numFmtId="177" fontId="41" fillId="0" borderId="10" xfId="0" applyNumberFormat="1" applyFont="1" applyFill="1" applyBorder="1" applyAlignment="1">
      <alignment horizontal="right" vertical="center"/>
    </xf>
    <xf numFmtId="0" fontId="41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177" fontId="0" fillId="7" borderId="10" xfId="0" applyNumberFormat="1" applyFont="1" applyFill="1" applyBorder="1" applyAlignment="1">
      <alignment horizontal="right" vertical="center"/>
    </xf>
    <xf numFmtId="176" fontId="0" fillId="7" borderId="10" xfId="0" applyNumberFormat="1" applyFont="1" applyFill="1" applyBorder="1" applyAlignment="1">
      <alignment horizontal="right" vertical="center"/>
    </xf>
    <xf numFmtId="0" fontId="41" fillId="7" borderId="10" xfId="0" applyFont="1" applyFill="1" applyBorder="1" applyAlignment="1">
      <alignment horizontal="left" vertical="center"/>
    </xf>
    <xf numFmtId="0" fontId="41" fillId="7" borderId="10" xfId="0" applyFont="1" applyFill="1" applyBorder="1" applyAlignment="1">
      <alignment/>
    </xf>
    <xf numFmtId="0" fontId="0" fillId="7" borderId="11" xfId="0" applyFont="1" applyFill="1" applyBorder="1" applyAlignment="1">
      <alignment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/>
    </xf>
    <xf numFmtId="176" fontId="0" fillId="7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horizontal="left" vertical="center"/>
    </xf>
    <xf numFmtId="177" fontId="0" fillId="7" borderId="10" xfId="0" applyNumberFormat="1" applyFont="1" applyFill="1" applyBorder="1" applyAlignment="1">
      <alignment vertical="center"/>
    </xf>
    <xf numFmtId="0" fontId="41" fillId="7" borderId="10" xfId="0" applyFont="1" applyFill="1" applyBorder="1" applyAlignment="1">
      <alignment vertical="center"/>
    </xf>
    <xf numFmtId="176" fontId="41" fillId="7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50390625" style="3" bestFit="1" customWidth="1"/>
    <col min="2" max="2" width="38.125" style="1" bestFit="1" customWidth="1"/>
    <col min="3" max="3" width="6.625" style="1" bestFit="1" customWidth="1"/>
    <col min="4" max="4" width="14.75390625" style="1" bestFit="1" customWidth="1"/>
    <col min="5" max="5" width="5.50390625" style="2" bestFit="1" customWidth="1"/>
    <col min="6" max="6" width="6.50390625" style="2" bestFit="1" customWidth="1"/>
    <col min="7" max="7" width="37.125" style="1" bestFit="1" customWidth="1"/>
    <col min="8" max="8" width="14.75390625" style="1" bestFit="1" customWidth="1"/>
    <col min="9" max="16384" width="9.00390625" style="1" customWidth="1"/>
  </cols>
  <sheetData>
    <row r="1" spans="1:8" s="7" customFormat="1" ht="18.75">
      <c r="A1" s="6" t="s">
        <v>177</v>
      </c>
      <c r="B1" s="9"/>
      <c r="C1" s="10"/>
      <c r="D1" s="10"/>
      <c r="E1" s="11"/>
      <c r="F1" s="9"/>
      <c r="G1" s="12"/>
      <c r="H1" s="15" t="s">
        <v>203</v>
      </c>
    </row>
    <row r="2" spans="1:8" s="7" customFormat="1" ht="14.25" customHeight="1">
      <c r="A2" s="8" t="s">
        <v>135</v>
      </c>
      <c r="B2" s="9"/>
      <c r="C2" s="10"/>
      <c r="D2" s="10"/>
      <c r="E2" s="11"/>
      <c r="F2" s="9"/>
      <c r="G2" s="13"/>
      <c r="H2" s="14"/>
    </row>
    <row r="3" spans="1:8" ht="13.5">
      <c r="A3" s="16"/>
      <c r="B3" s="16" t="s">
        <v>0</v>
      </c>
      <c r="C3" s="16" t="s">
        <v>1</v>
      </c>
      <c r="D3" s="16" t="s">
        <v>8</v>
      </c>
      <c r="E3" s="26" t="s">
        <v>2</v>
      </c>
      <c r="F3" s="16" t="s">
        <v>3</v>
      </c>
      <c r="G3" s="16" t="s">
        <v>4</v>
      </c>
      <c r="H3" s="16" t="s">
        <v>136</v>
      </c>
    </row>
    <row r="4" spans="1:8" ht="13.5">
      <c r="A4" s="36">
        <v>1</v>
      </c>
      <c r="B4" s="35" t="s">
        <v>173</v>
      </c>
      <c r="C4" s="36"/>
      <c r="D4" s="36" t="s">
        <v>174</v>
      </c>
      <c r="E4" s="38">
        <v>0</v>
      </c>
      <c r="F4" s="38">
        <v>0</v>
      </c>
      <c r="G4" s="46" t="s">
        <v>175</v>
      </c>
      <c r="H4" s="46" t="s">
        <v>176</v>
      </c>
    </row>
    <row r="5" spans="1:8" ht="13.5">
      <c r="A5" s="16">
        <f>A4+1</f>
        <v>2</v>
      </c>
      <c r="B5" s="19" t="s">
        <v>107</v>
      </c>
      <c r="C5" s="16" t="s">
        <v>108</v>
      </c>
      <c r="D5" s="16" t="s">
        <v>109</v>
      </c>
      <c r="E5" s="18">
        <v>0.2</v>
      </c>
      <c r="F5" s="18">
        <f>F4+E5</f>
        <v>0.2</v>
      </c>
      <c r="G5" s="19"/>
      <c r="H5" s="21"/>
    </row>
    <row r="6" spans="1:8" ht="13.5">
      <c r="A6" s="16">
        <f aca="true" t="shared" si="0" ref="A6:A61">A5+1</f>
        <v>3</v>
      </c>
      <c r="B6" s="19" t="s">
        <v>110</v>
      </c>
      <c r="C6" s="16" t="s">
        <v>5</v>
      </c>
      <c r="D6" s="16" t="s">
        <v>111</v>
      </c>
      <c r="E6" s="18">
        <v>0.1</v>
      </c>
      <c r="F6" s="18">
        <f aca="true" t="shared" si="1" ref="F6:F61">F5+E6</f>
        <v>0.30000000000000004</v>
      </c>
      <c r="G6" s="17" t="s">
        <v>112</v>
      </c>
      <c r="H6" s="21"/>
    </row>
    <row r="7" spans="1:8" ht="13.5">
      <c r="A7" s="16">
        <f t="shared" si="0"/>
        <v>4</v>
      </c>
      <c r="B7" s="17" t="s">
        <v>113</v>
      </c>
      <c r="C7" s="16" t="s">
        <v>5</v>
      </c>
      <c r="D7" s="16" t="s">
        <v>111</v>
      </c>
      <c r="E7" s="18">
        <v>1.1</v>
      </c>
      <c r="F7" s="18">
        <f t="shared" si="1"/>
        <v>1.4000000000000001</v>
      </c>
      <c r="G7" s="17" t="s">
        <v>112</v>
      </c>
      <c r="H7" s="21"/>
    </row>
    <row r="8" spans="1:8" ht="13.5">
      <c r="A8" s="16">
        <f t="shared" si="0"/>
        <v>5</v>
      </c>
      <c r="B8" s="17" t="s">
        <v>114</v>
      </c>
      <c r="C8" s="16" t="s">
        <v>91</v>
      </c>
      <c r="D8" s="16" t="s">
        <v>115</v>
      </c>
      <c r="E8" s="18">
        <v>1.5</v>
      </c>
      <c r="F8" s="18">
        <f t="shared" si="1"/>
        <v>2.9000000000000004</v>
      </c>
      <c r="G8" s="17" t="s">
        <v>116</v>
      </c>
      <c r="H8" s="21"/>
    </row>
    <row r="9" spans="1:8" ht="13.5">
      <c r="A9" s="16">
        <f t="shared" si="0"/>
        <v>6</v>
      </c>
      <c r="B9" s="17" t="s">
        <v>16</v>
      </c>
      <c r="C9" s="16" t="s">
        <v>9</v>
      </c>
      <c r="D9" s="16" t="s">
        <v>14</v>
      </c>
      <c r="E9" s="18">
        <v>6.6</v>
      </c>
      <c r="F9" s="18">
        <f t="shared" si="1"/>
        <v>9.5</v>
      </c>
      <c r="G9" s="17" t="s">
        <v>117</v>
      </c>
      <c r="H9" s="21"/>
    </row>
    <row r="10" spans="1:8" ht="13.5">
      <c r="A10" s="16">
        <f t="shared" si="0"/>
        <v>7</v>
      </c>
      <c r="B10" s="17" t="s">
        <v>17</v>
      </c>
      <c r="C10" s="16" t="s">
        <v>9</v>
      </c>
      <c r="D10" s="16" t="s">
        <v>12</v>
      </c>
      <c r="E10" s="18">
        <v>4</v>
      </c>
      <c r="F10" s="18">
        <f t="shared" si="1"/>
        <v>13.5</v>
      </c>
      <c r="G10" s="17"/>
      <c r="H10" s="21"/>
    </row>
    <row r="11" spans="1:8" ht="13.5">
      <c r="A11" s="16">
        <f t="shared" si="0"/>
        <v>8</v>
      </c>
      <c r="B11" s="19" t="s">
        <v>143</v>
      </c>
      <c r="C11" s="16" t="s">
        <v>9</v>
      </c>
      <c r="D11" s="16" t="s">
        <v>14</v>
      </c>
      <c r="E11" s="18">
        <v>2.2</v>
      </c>
      <c r="F11" s="18">
        <f t="shared" si="1"/>
        <v>15.7</v>
      </c>
      <c r="G11" s="17"/>
      <c r="H11" s="21"/>
    </row>
    <row r="12" spans="1:8" ht="13.5">
      <c r="A12" s="16">
        <f t="shared" si="0"/>
        <v>9</v>
      </c>
      <c r="B12" s="19" t="s">
        <v>144</v>
      </c>
      <c r="C12" s="16" t="s">
        <v>11</v>
      </c>
      <c r="D12" s="16" t="s">
        <v>14</v>
      </c>
      <c r="E12" s="18">
        <v>0.5</v>
      </c>
      <c r="F12" s="18">
        <f t="shared" si="1"/>
        <v>16.2</v>
      </c>
      <c r="G12" s="17" t="s">
        <v>19</v>
      </c>
      <c r="H12" s="21"/>
    </row>
    <row r="13" spans="1:8" ht="13.5">
      <c r="A13" s="16">
        <f t="shared" si="0"/>
        <v>10</v>
      </c>
      <c r="B13" s="19" t="s">
        <v>145</v>
      </c>
      <c r="C13" s="16" t="s">
        <v>9</v>
      </c>
      <c r="D13" s="16" t="s">
        <v>34</v>
      </c>
      <c r="E13" s="18">
        <v>0.9</v>
      </c>
      <c r="F13" s="18">
        <f t="shared" si="1"/>
        <v>17.099999999999998</v>
      </c>
      <c r="G13" s="17" t="s">
        <v>146</v>
      </c>
      <c r="H13" s="21"/>
    </row>
    <row r="14" spans="1:8" ht="13.5">
      <c r="A14" s="16">
        <f t="shared" si="0"/>
        <v>11</v>
      </c>
      <c r="B14" s="19" t="s">
        <v>147</v>
      </c>
      <c r="C14" s="16" t="s">
        <v>9</v>
      </c>
      <c r="D14" s="16" t="s">
        <v>13</v>
      </c>
      <c r="E14" s="18">
        <v>17.8</v>
      </c>
      <c r="F14" s="18">
        <f t="shared" si="1"/>
        <v>34.9</v>
      </c>
      <c r="G14" s="17" t="s">
        <v>148</v>
      </c>
      <c r="H14" s="21"/>
    </row>
    <row r="15" spans="1:8" ht="13.5">
      <c r="A15" s="16">
        <f t="shared" si="0"/>
        <v>12</v>
      </c>
      <c r="B15" s="17" t="s">
        <v>149</v>
      </c>
      <c r="C15" s="16" t="s">
        <v>9</v>
      </c>
      <c r="D15" s="16" t="s">
        <v>13</v>
      </c>
      <c r="E15" s="18">
        <v>8.5</v>
      </c>
      <c r="F15" s="18">
        <f t="shared" si="1"/>
        <v>43.4</v>
      </c>
      <c r="G15" s="17" t="s">
        <v>20</v>
      </c>
      <c r="H15" s="21"/>
    </row>
    <row r="16" spans="1:8" ht="13.5">
      <c r="A16" s="16">
        <f t="shared" si="0"/>
        <v>13</v>
      </c>
      <c r="B16" s="19" t="s">
        <v>21</v>
      </c>
      <c r="C16" s="16" t="s">
        <v>9</v>
      </c>
      <c r="D16" s="16" t="s">
        <v>10</v>
      </c>
      <c r="E16" s="18">
        <v>14.7</v>
      </c>
      <c r="F16" s="18">
        <f t="shared" si="1"/>
        <v>58.099999999999994</v>
      </c>
      <c r="G16" s="17" t="s">
        <v>118</v>
      </c>
      <c r="H16" s="21"/>
    </row>
    <row r="17" spans="1:8" ht="13.5">
      <c r="A17" s="16">
        <f t="shared" si="0"/>
        <v>14</v>
      </c>
      <c r="B17" s="17" t="s">
        <v>52</v>
      </c>
      <c r="C17" s="16" t="s">
        <v>11</v>
      </c>
      <c r="D17" s="16" t="s">
        <v>18</v>
      </c>
      <c r="E17" s="18">
        <v>4.7</v>
      </c>
      <c r="F17" s="18">
        <f t="shared" si="1"/>
        <v>62.8</v>
      </c>
      <c r="G17" s="17"/>
      <c r="H17" s="21"/>
    </row>
    <row r="18" spans="1:8" ht="13.5">
      <c r="A18" s="16">
        <f t="shared" si="0"/>
        <v>15</v>
      </c>
      <c r="B18" s="17" t="s">
        <v>53</v>
      </c>
      <c r="C18" s="16" t="s">
        <v>11</v>
      </c>
      <c r="D18" s="16" t="s">
        <v>54</v>
      </c>
      <c r="E18" s="18">
        <v>11.8</v>
      </c>
      <c r="F18" s="18">
        <f t="shared" si="1"/>
        <v>74.6</v>
      </c>
      <c r="G18" s="17" t="s">
        <v>76</v>
      </c>
      <c r="H18" s="21"/>
    </row>
    <row r="19" spans="1:8" ht="13.5">
      <c r="A19" s="34">
        <f t="shared" si="0"/>
        <v>16</v>
      </c>
      <c r="B19" s="48" t="s">
        <v>184</v>
      </c>
      <c r="C19" s="36" t="s">
        <v>39</v>
      </c>
      <c r="D19" s="36" t="s">
        <v>40</v>
      </c>
      <c r="E19" s="49">
        <v>29.7</v>
      </c>
      <c r="F19" s="49">
        <f t="shared" si="1"/>
        <v>104.3</v>
      </c>
      <c r="G19" s="48" t="s">
        <v>185</v>
      </c>
      <c r="H19" s="40" t="s">
        <v>186</v>
      </c>
    </row>
    <row r="20" spans="1:8" ht="13.5">
      <c r="A20" s="27">
        <f t="shared" si="0"/>
        <v>17</v>
      </c>
      <c r="B20" s="17" t="s">
        <v>42</v>
      </c>
      <c r="C20" s="16" t="s">
        <v>5</v>
      </c>
      <c r="D20" s="16" t="s">
        <v>55</v>
      </c>
      <c r="E20" s="29">
        <v>1</v>
      </c>
      <c r="F20" s="18">
        <f t="shared" si="1"/>
        <v>105.3</v>
      </c>
      <c r="G20" s="17" t="s">
        <v>84</v>
      </c>
      <c r="H20" s="21"/>
    </row>
    <row r="21" spans="1:8" ht="13.5">
      <c r="A21" s="16">
        <f t="shared" si="0"/>
        <v>18</v>
      </c>
      <c r="B21" s="21" t="s">
        <v>41</v>
      </c>
      <c r="C21" s="16" t="s">
        <v>5</v>
      </c>
      <c r="D21" s="16" t="s">
        <v>56</v>
      </c>
      <c r="E21" s="18">
        <v>6.1</v>
      </c>
      <c r="F21" s="18">
        <f t="shared" si="1"/>
        <v>111.39999999999999</v>
      </c>
      <c r="G21" s="21" t="s">
        <v>85</v>
      </c>
      <c r="H21" s="21"/>
    </row>
    <row r="22" spans="1:8" ht="13.5">
      <c r="A22" s="16">
        <f t="shared" si="0"/>
        <v>19</v>
      </c>
      <c r="B22" s="19" t="s">
        <v>43</v>
      </c>
      <c r="C22" s="16" t="s">
        <v>9</v>
      </c>
      <c r="D22" s="16" t="s">
        <v>57</v>
      </c>
      <c r="E22" s="18">
        <v>19</v>
      </c>
      <c r="F22" s="18">
        <f t="shared" si="1"/>
        <v>130.39999999999998</v>
      </c>
      <c r="G22" s="21" t="s">
        <v>86</v>
      </c>
      <c r="H22" s="21"/>
    </row>
    <row r="23" spans="1:8" ht="13.5">
      <c r="A23" s="27">
        <f t="shared" si="0"/>
        <v>20</v>
      </c>
      <c r="B23" s="17" t="s">
        <v>21</v>
      </c>
      <c r="C23" s="16" t="s">
        <v>9</v>
      </c>
      <c r="D23" s="16" t="s">
        <v>178</v>
      </c>
      <c r="E23" s="18">
        <v>18.3</v>
      </c>
      <c r="F23" s="18">
        <f t="shared" si="1"/>
        <v>148.7</v>
      </c>
      <c r="G23" s="30" t="s">
        <v>102</v>
      </c>
      <c r="H23" s="21"/>
    </row>
    <row r="24" spans="1:8" ht="13.5">
      <c r="A24" s="34">
        <f t="shared" si="0"/>
        <v>21</v>
      </c>
      <c r="B24" s="35" t="s">
        <v>181</v>
      </c>
      <c r="C24" s="36" t="s">
        <v>39</v>
      </c>
      <c r="D24" s="36" t="s">
        <v>119</v>
      </c>
      <c r="E24" s="38">
        <v>5.6</v>
      </c>
      <c r="F24" s="38">
        <f t="shared" si="1"/>
        <v>154.29999999999998</v>
      </c>
      <c r="G24" s="44" t="s">
        <v>197</v>
      </c>
      <c r="H24" s="44" t="s">
        <v>137</v>
      </c>
    </row>
    <row r="25" spans="1:8" ht="13.5">
      <c r="A25" s="16">
        <f t="shared" si="0"/>
        <v>22</v>
      </c>
      <c r="B25" s="21" t="s">
        <v>58</v>
      </c>
      <c r="C25" s="16" t="s">
        <v>5</v>
      </c>
      <c r="D25" s="16" t="s">
        <v>59</v>
      </c>
      <c r="E25" s="20">
        <v>0.4</v>
      </c>
      <c r="F25" s="18">
        <f t="shared" si="1"/>
        <v>154.7</v>
      </c>
      <c r="G25" s="17" t="s">
        <v>92</v>
      </c>
      <c r="H25" s="21"/>
    </row>
    <row r="26" spans="1:8" ht="13.5">
      <c r="A26" s="16">
        <f t="shared" si="0"/>
        <v>23</v>
      </c>
      <c r="B26" s="21" t="s">
        <v>120</v>
      </c>
      <c r="C26" s="16" t="s">
        <v>15</v>
      </c>
      <c r="D26" s="16" t="s">
        <v>60</v>
      </c>
      <c r="E26" s="20">
        <v>3.5</v>
      </c>
      <c r="F26" s="18">
        <f t="shared" si="1"/>
        <v>158.2</v>
      </c>
      <c r="G26" s="17" t="s">
        <v>121</v>
      </c>
      <c r="H26" s="21"/>
    </row>
    <row r="27" spans="1:8" ht="13.5">
      <c r="A27" s="16">
        <f t="shared" si="0"/>
        <v>24</v>
      </c>
      <c r="B27" s="19" t="s">
        <v>21</v>
      </c>
      <c r="C27" s="16" t="s">
        <v>6</v>
      </c>
      <c r="D27" s="16" t="s">
        <v>61</v>
      </c>
      <c r="E27" s="20">
        <v>3.2</v>
      </c>
      <c r="F27" s="18">
        <f t="shared" si="1"/>
        <v>161.39999999999998</v>
      </c>
      <c r="G27" s="17" t="s">
        <v>93</v>
      </c>
      <c r="H27" s="21"/>
    </row>
    <row r="28" spans="1:8" ht="13.5">
      <c r="A28" s="16">
        <f t="shared" si="0"/>
        <v>25</v>
      </c>
      <c r="B28" s="17" t="s">
        <v>171</v>
      </c>
      <c r="C28" s="16" t="s">
        <v>5</v>
      </c>
      <c r="D28" s="16" t="s">
        <v>59</v>
      </c>
      <c r="E28" s="20">
        <v>1.4</v>
      </c>
      <c r="F28" s="18">
        <f t="shared" si="1"/>
        <v>162.79999999999998</v>
      </c>
      <c r="G28" s="17" t="s">
        <v>94</v>
      </c>
      <c r="H28" s="21"/>
    </row>
    <row r="29" spans="1:8" ht="13.5">
      <c r="A29" s="16">
        <f t="shared" si="0"/>
        <v>26</v>
      </c>
      <c r="B29" s="19" t="s">
        <v>21</v>
      </c>
      <c r="C29" s="22" t="s">
        <v>5</v>
      </c>
      <c r="D29" s="22" t="s">
        <v>122</v>
      </c>
      <c r="E29" s="20">
        <v>5.5</v>
      </c>
      <c r="F29" s="18">
        <f t="shared" si="1"/>
        <v>168.29999999999998</v>
      </c>
      <c r="G29" s="17" t="s">
        <v>95</v>
      </c>
      <c r="H29" s="21"/>
    </row>
    <row r="30" spans="1:8" ht="13.5">
      <c r="A30" s="16">
        <f t="shared" si="0"/>
        <v>27</v>
      </c>
      <c r="B30" s="19" t="s">
        <v>22</v>
      </c>
      <c r="C30" s="22" t="s">
        <v>5</v>
      </c>
      <c r="D30" s="22" t="s">
        <v>122</v>
      </c>
      <c r="E30" s="20">
        <v>0.4</v>
      </c>
      <c r="F30" s="18">
        <f t="shared" si="1"/>
        <v>168.7</v>
      </c>
      <c r="G30" s="19" t="s">
        <v>170</v>
      </c>
      <c r="H30" s="21"/>
    </row>
    <row r="31" spans="1:8" ht="13.5">
      <c r="A31" s="16">
        <f t="shared" si="0"/>
        <v>28</v>
      </c>
      <c r="B31" s="19" t="s">
        <v>23</v>
      </c>
      <c r="C31" s="22" t="s">
        <v>6</v>
      </c>
      <c r="D31" s="22" t="s">
        <v>61</v>
      </c>
      <c r="E31" s="20">
        <v>0.8</v>
      </c>
      <c r="F31" s="18">
        <f t="shared" si="1"/>
        <v>169.5</v>
      </c>
      <c r="G31" s="19"/>
      <c r="H31" s="21"/>
    </row>
    <row r="32" spans="1:8" ht="13.5">
      <c r="A32" s="27">
        <f t="shared" si="0"/>
        <v>29</v>
      </c>
      <c r="B32" s="19" t="s">
        <v>21</v>
      </c>
      <c r="C32" s="22" t="s">
        <v>6</v>
      </c>
      <c r="D32" s="22" t="s">
        <v>63</v>
      </c>
      <c r="E32" s="32">
        <v>7.5</v>
      </c>
      <c r="F32" s="18">
        <f t="shared" si="1"/>
        <v>177</v>
      </c>
      <c r="G32" s="28" t="s">
        <v>198</v>
      </c>
      <c r="H32" s="21"/>
    </row>
    <row r="33" spans="1:8" ht="13.5">
      <c r="A33" s="27">
        <f t="shared" si="0"/>
        <v>30</v>
      </c>
      <c r="B33" s="21" t="s">
        <v>24</v>
      </c>
      <c r="C33" s="22" t="s">
        <v>5</v>
      </c>
      <c r="D33" s="22" t="s">
        <v>169</v>
      </c>
      <c r="E33" s="20">
        <v>12.3</v>
      </c>
      <c r="F33" s="18">
        <f t="shared" si="1"/>
        <v>189.3</v>
      </c>
      <c r="G33" s="28" t="s">
        <v>199</v>
      </c>
      <c r="H33" s="21"/>
    </row>
    <row r="34" spans="1:8" ht="13.5">
      <c r="A34" s="16">
        <f t="shared" si="0"/>
        <v>31</v>
      </c>
      <c r="B34" s="21" t="s">
        <v>25</v>
      </c>
      <c r="C34" s="16" t="s">
        <v>6</v>
      </c>
      <c r="D34" s="16" t="s">
        <v>64</v>
      </c>
      <c r="E34" s="23">
        <v>7</v>
      </c>
      <c r="F34" s="18">
        <f t="shared" si="1"/>
        <v>196.3</v>
      </c>
      <c r="G34" s="19" t="s">
        <v>96</v>
      </c>
      <c r="H34" s="21"/>
    </row>
    <row r="35" spans="1:8" ht="13.5">
      <c r="A35" s="16">
        <f t="shared" si="0"/>
        <v>32</v>
      </c>
      <c r="B35" s="21" t="s">
        <v>26</v>
      </c>
      <c r="C35" s="16" t="s">
        <v>5</v>
      </c>
      <c r="D35" s="16" t="s">
        <v>168</v>
      </c>
      <c r="E35" s="23">
        <v>0.2</v>
      </c>
      <c r="F35" s="18">
        <f t="shared" si="1"/>
        <v>196.5</v>
      </c>
      <c r="G35" s="19" t="s">
        <v>96</v>
      </c>
      <c r="H35" s="21"/>
    </row>
    <row r="36" spans="1:8" ht="13.5">
      <c r="A36" s="16">
        <f t="shared" si="0"/>
        <v>33</v>
      </c>
      <c r="B36" s="21" t="s">
        <v>155</v>
      </c>
      <c r="C36" s="16" t="s">
        <v>6</v>
      </c>
      <c r="D36" s="16" t="s">
        <v>65</v>
      </c>
      <c r="E36" s="23">
        <v>3.6</v>
      </c>
      <c r="F36" s="18">
        <f t="shared" si="1"/>
        <v>200.1</v>
      </c>
      <c r="G36" s="19" t="s">
        <v>77</v>
      </c>
      <c r="H36" s="21"/>
    </row>
    <row r="37" spans="1:8" ht="13.5">
      <c r="A37" s="36">
        <f>A36+1</f>
        <v>34</v>
      </c>
      <c r="B37" s="44" t="s">
        <v>154</v>
      </c>
      <c r="C37" s="36" t="s">
        <v>27</v>
      </c>
      <c r="D37" s="36" t="s">
        <v>152</v>
      </c>
      <c r="E37" s="47">
        <v>2.2</v>
      </c>
      <c r="F37" s="38">
        <f>F36+E37</f>
        <v>202.29999999999998</v>
      </c>
      <c r="G37" s="44" t="s">
        <v>179</v>
      </c>
      <c r="H37" s="44" t="s">
        <v>153</v>
      </c>
    </row>
    <row r="38" spans="1:8" ht="13.5">
      <c r="A38" s="16">
        <f>A37+1</f>
        <v>35</v>
      </c>
      <c r="B38" s="21" t="s">
        <v>155</v>
      </c>
      <c r="C38" s="16" t="s">
        <v>5</v>
      </c>
      <c r="D38" s="16" t="s">
        <v>188</v>
      </c>
      <c r="E38" s="18">
        <v>2.2</v>
      </c>
      <c r="F38" s="18">
        <f>F37+E38</f>
        <v>204.49999999999997</v>
      </c>
      <c r="G38" s="19" t="s">
        <v>97</v>
      </c>
      <c r="H38" s="21"/>
    </row>
    <row r="39" spans="1:8" ht="13.5">
      <c r="A39" s="16">
        <f t="shared" si="0"/>
        <v>36</v>
      </c>
      <c r="B39" s="21" t="s">
        <v>26</v>
      </c>
      <c r="C39" s="16" t="s">
        <v>6</v>
      </c>
      <c r="D39" s="16" t="s">
        <v>64</v>
      </c>
      <c r="E39" s="25">
        <v>3.6</v>
      </c>
      <c r="F39" s="18">
        <f t="shared" si="1"/>
        <v>208.09999999999997</v>
      </c>
      <c r="G39" s="19" t="s">
        <v>98</v>
      </c>
      <c r="H39" s="21"/>
    </row>
    <row r="40" spans="1:8" ht="13.5">
      <c r="A40" s="16">
        <f t="shared" si="0"/>
        <v>37</v>
      </c>
      <c r="B40" s="21" t="s">
        <v>25</v>
      </c>
      <c r="C40" s="16" t="s">
        <v>5</v>
      </c>
      <c r="D40" s="16" t="s">
        <v>35</v>
      </c>
      <c r="E40" s="25">
        <v>0.2</v>
      </c>
      <c r="F40" s="18">
        <f t="shared" si="1"/>
        <v>208.29999999999995</v>
      </c>
      <c r="G40" s="19" t="s">
        <v>99</v>
      </c>
      <c r="H40" s="21"/>
    </row>
    <row r="41" spans="1:8" ht="13.5">
      <c r="A41" s="16">
        <f t="shared" si="0"/>
        <v>38</v>
      </c>
      <c r="B41" s="21" t="s">
        <v>24</v>
      </c>
      <c r="C41" s="16" t="s">
        <v>6</v>
      </c>
      <c r="D41" s="16" t="s">
        <v>63</v>
      </c>
      <c r="E41" s="25">
        <v>7</v>
      </c>
      <c r="F41" s="18">
        <f t="shared" si="1"/>
        <v>215.29999999999995</v>
      </c>
      <c r="G41" s="19" t="s">
        <v>100</v>
      </c>
      <c r="H41" s="21"/>
    </row>
    <row r="42" spans="1:8" ht="13.5">
      <c r="A42" s="16">
        <f t="shared" si="0"/>
        <v>39</v>
      </c>
      <c r="B42" s="17" t="s">
        <v>66</v>
      </c>
      <c r="C42" s="16" t="s">
        <v>5</v>
      </c>
      <c r="D42" s="16" t="s">
        <v>59</v>
      </c>
      <c r="E42" s="25">
        <v>12.3</v>
      </c>
      <c r="F42" s="18">
        <f t="shared" si="1"/>
        <v>227.59999999999997</v>
      </c>
      <c r="G42" s="19" t="s">
        <v>78</v>
      </c>
      <c r="H42" s="21"/>
    </row>
    <row r="43" spans="1:8" ht="13.5">
      <c r="A43" s="27">
        <f t="shared" si="0"/>
        <v>40</v>
      </c>
      <c r="B43" s="17" t="s">
        <v>156</v>
      </c>
      <c r="C43" s="16" t="s">
        <v>5</v>
      </c>
      <c r="D43" s="22" t="s">
        <v>157</v>
      </c>
      <c r="E43" s="33">
        <v>7.5</v>
      </c>
      <c r="F43" s="18">
        <f t="shared" si="1"/>
        <v>235.09999999999997</v>
      </c>
      <c r="G43" s="19" t="s">
        <v>101</v>
      </c>
      <c r="H43" s="21"/>
    </row>
    <row r="44" spans="1:8" ht="13.5">
      <c r="A44" s="16">
        <f t="shared" si="0"/>
        <v>41</v>
      </c>
      <c r="B44" s="19" t="s">
        <v>123</v>
      </c>
      <c r="C44" s="16" t="s">
        <v>5</v>
      </c>
      <c r="D44" s="22" t="s">
        <v>122</v>
      </c>
      <c r="E44" s="25">
        <v>0.8</v>
      </c>
      <c r="F44" s="18">
        <f t="shared" si="1"/>
        <v>235.89999999999998</v>
      </c>
      <c r="G44" s="19" t="s">
        <v>187</v>
      </c>
      <c r="H44" s="21"/>
    </row>
    <row r="45" spans="1:8" ht="13.5">
      <c r="A45" s="16">
        <f t="shared" si="0"/>
        <v>42</v>
      </c>
      <c r="B45" s="21" t="s">
        <v>62</v>
      </c>
      <c r="C45" s="22" t="s">
        <v>6</v>
      </c>
      <c r="D45" s="22" t="s">
        <v>61</v>
      </c>
      <c r="E45" s="25">
        <v>0.4</v>
      </c>
      <c r="F45" s="18">
        <f t="shared" si="1"/>
        <v>236.29999999999998</v>
      </c>
      <c r="G45" s="19" t="s">
        <v>102</v>
      </c>
      <c r="H45" s="21"/>
    </row>
    <row r="46" spans="1:8" ht="13.5">
      <c r="A46" s="16">
        <f t="shared" si="0"/>
        <v>43</v>
      </c>
      <c r="B46" s="17" t="s">
        <v>171</v>
      </c>
      <c r="C46" s="22" t="s">
        <v>6</v>
      </c>
      <c r="D46" s="22" t="s">
        <v>61</v>
      </c>
      <c r="E46" s="25">
        <v>5.5</v>
      </c>
      <c r="F46" s="18">
        <f t="shared" si="1"/>
        <v>241.79999999999998</v>
      </c>
      <c r="G46" s="19" t="s">
        <v>79</v>
      </c>
      <c r="H46" s="21"/>
    </row>
    <row r="47" spans="1:8" ht="13.5">
      <c r="A47" s="16">
        <f t="shared" si="0"/>
        <v>44</v>
      </c>
      <c r="B47" s="17" t="s">
        <v>66</v>
      </c>
      <c r="C47" s="16" t="s">
        <v>5</v>
      </c>
      <c r="D47" s="16" t="s">
        <v>36</v>
      </c>
      <c r="E47" s="25">
        <v>1.4</v>
      </c>
      <c r="F47" s="18">
        <f t="shared" si="1"/>
        <v>243.2</v>
      </c>
      <c r="G47" s="19" t="s">
        <v>167</v>
      </c>
      <c r="H47" s="21"/>
    </row>
    <row r="48" spans="1:8" ht="13.5">
      <c r="A48" s="27">
        <f t="shared" si="0"/>
        <v>45</v>
      </c>
      <c r="B48" s="19" t="s">
        <v>21</v>
      </c>
      <c r="C48" s="22" t="s">
        <v>6</v>
      </c>
      <c r="D48" s="16" t="s">
        <v>124</v>
      </c>
      <c r="E48" s="25">
        <v>6.7</v>
      </c>
      <c r="F48" s="18">
        <f t="shared" si="1"/>
        <v>249.89999999999998</v>
      </c>
      <c r="G48" s="19" t="s">
        <v>200</v>
      </c>
      <c r="H48" s="21"/>
    </row>
    <row r="49" spans="1:8" ht="13.5">
      <c r="A49" s="34">
        <f t="shared" si="0"/>
        <v>46</v>
      </c>
      <c r="B49" s="35" t="s">
        <v>182</v>
      </c>
      <c r="C49" s="36" t="s">
        <v>83</v>
      </c>
      <c r="D49" s="36" t="s">
        <v>180</v>
      </c>
      <c r="E49" s="37">
        <v>0.4</v>
      </c>
      <c r="F49" s="38">
        <f t="shared" si="1"/>
        <v>250.29999999999998</v>
      </c>
      <c r="G49" s="46" t="s">
        <v>189</v>
      </c>
      <c r="H49" s="40" t="s">
        <v>190</v>
      </c>
    </row>
    <row r="50" spans="1:8" ht="13.5">
      <c r="A50" s="16">
        <f t="shared" si="0"/>
        <v>47</v>
      </c>
      <c r="B50" s="17" t="s">
        <v>183</v>
      </c>
      <c r="C50" s="16" t="s">
        <v>5</v>
      </c>
      <c r="D50" s="16" t="s">
        <v>105</v>
      </c>
      <c r="E50" s="25">
        <v>0.8</v>
      </c>
      <c r="F50" s="18">
        <f t="shared" si="1"/>
        <v>251.1</v>
      </c>
      <c r="G50" s="19" t="s">
        <v>81</v>
      </c>
      <c r="H50" s="21"/>
    </row>
    <row r="51" spans="1:8" ht="13.5">
      <c r="A51" s="16">
        <f t="shared" si="0"/>
        <v>48</v>
      </c>
      <c r="B51" s="19" t="s">
        <v>67</v>
      </c>
      <c r="C51" s="22" t="s">
        <v>6</v>
      </c>
      <c r="D51" s="16" t="s">
        <v>68</v>
      </c>
      <c r="E51" s="25">
        <v>10</v>
      </c>
      <c r="F51" s="18">
        <f t="shared" si="1"/>
        <v>261.1</v>
      </c>
      <c r="G51" s="19" t="s">
        <v>87</v>
      </c>
      <c r="H51" s="21"/>
    </row>
    <row r="52" spans="1:8" ht="13.5">
      <c r="A52" s="16">
        <f t="shared" si="0"/>
        <v>49</v>
      </c>
      <c r="B52" s="19" t="s">
        <v>125</v>
      </c>
      <c r="C52" s="22" t="s">
        <v>6</v>
      </c>
      <c r="D52" s="16" t="s">
        <v>68</v>
      </c>
      <c r="E52" s="25">
        <v>9.7</v>
      </c>
      <c r="F52" s="18">
        <f t="shared" si="1"/>
        <v>270.8</v>
      </c>
      <c r="G52" s="19" t="s">
        <v>80</v>
      </c>
      <c r="H52" s="21"/>
    </row>
    <row r="53" spans="1:8" ht="13.5">
      <c r="A53" s="16">
        <f t="shared" si="0"/>
        <v>50</v>
      </c>
      <c r="B53" s="19" t="s">
        <v>126</v>
      </c>
      <c r="C53" s="22" t="s">
        <v>6</v>
      </c>
      <c r="D53" s="16" t="s">
        <v>7</v>
      </c>
      <c r="E53" s="23">
        <v>7.5</v>
      </c>
      <c r="F53" s="18">
        <f t="shared" si="1"/>
        <v>278.3</v>
      </c>
      <c r="G53" s="19" t="s">
        <v>172</v>
      </c>
      <c r="H53" s="21"/>
    </row>
    <row r="54" spans="1:8" ht="13.5">
      <c r="A54" s="16">
        <f t="shared" si="0"/>
        <v>51</v>
      </c>
      <c r="B54" s="19" t="s">
        <v>159</v>
      </c>
      <c r="C54" s="16" t="s">
        <v>6</v>
      </c>
      <c r="D54" s="16" t="s">
        <v>68</v>
      </c>
      <c r="E54" s="23">
        <v>3.9</v>
      </c>
      <c r="F54" s="18">
        <f t="shared" si="1"/>
        <v>282.2</v>
      </c>
      <c r="G54" s="19" t="s">
        <v>81</v>
      </c>
      <c r="H54" s="21"/>
    </row>
    <row r="55" spans="1:8" ht="13.5">
      <c r="A55" s="16">
        <f t="shared" si="0"/>
        <v>52</v>
      </c>
      <c r="B55" s="21" t="s">
        <v>160</v>
      </c>
      <c r="C55" s="22" t="s">
        <v>6</v>
      </c>
      <c r="D55" s="22" t="s">
        <v>68</v>
      </c>
      <c r="E55" s="24">
        <v>6.2</v>
      </c>
      <c r="F55" s="18">
        <f t="shared" si="1"/>
        <v>288.4</v>
      </c>
      <c r="G55" s="19"/>
      <c r="H55" s="21"/>
    </row>
    <row r="56" spans="1:8" ht="13.5">
      <c r="A56" s="16">
        <f t="shared" si="0"/>
        <v>53</v>
      </c>
      <c r="B56" s="21" t="s">
        <v>28</v>
      </c>
      <c r="C56" s="16" t="s">
        <v>6</v>
      </c>
      <c r="D56" s="16" t="s">
        <v>33</v>
      </c>
      <c r="E56" s="20">
        <v>2.9</v>
      </c>
      <c r="F56" s="18">
        <f t="shared" si="1"/>
        <v>291.29999999999995</v>
      </c>
      <c r="G56" s="19" t="s">
        <v>88</v>
      </c>
      <c r="H56" s="21"/>
    </row>
    <row r="57" spans="1:8" ht="13.5">
      <c r="A57" s="34">
        <f t="shared" si="0"/>
        <v>54</v>
      </c>
      <c r="B57" s="44" t="s">
        <v>158</v>
      </c>
      <c r="C57" s="36" t="s">
        <v>39</v>
      </c>
      <c r="D57" s="36" t="s">
        <v>38</v>
      </c>
      <c r="E57" s="45">
        <v>1.2</v>
      </c>
      <c r="F57" s="38">
        <f t="shared" si="1"/>
        <v>292.49999999999994</v>
      </c>
      <c r="G57" s="39" t="s">
        <v>191</v>
      </c>
      <c r="H57" s="40" t="s">
        <v>192</v>
      </c>
    </row>
    <row r="58" spans="1:8" ht="13.5">
      <c r="A58" s="16">
        <f t="shared" si="0"/>
        <v>55</v>
      </c>
      <c r="B58" s="21" t="s">
        <v>29</v>
      </c>
      <c r="C58" s="16" t="s">
        <v>6</v>
      </c>
      <c r="D58" s="16" t="s">
        <v>161</v>
      </c>
      <c r="E58" s="20">
        <v>3.6</v>
      </c>
      <c r="F58" s="18">
        <f t="shared" si="1"/>
        <v>296.09999999999997</v>
      </c>
      <c r="G58" s="19"/>
      <c r="H58" s="21"/>
    </row>
    <row r="59" spans="1:8" ht="13.5">
      <c r="A59" s="27">
        <f t="shared" si="0"/>
        <v>56</v>
      </c>
      <c r="B59" s="21" t="s">
        <v>127</v>
      </c>
      <c r="C59" s="16" t="s">
        <v>91</v>
      </c>
      <c r="D59" s="16" t="s">
        <v>38</v>
      </c>
      <c r="E59" s="20">
        <v>0.5</v>
      </c>
      <c r="F59" s="18">
        <f t="shared" si="1"/>
        <v>296.59999999999997</v>
      </c>
      <c r="G59" s="31" t="s">
        <v>88</v>
      </c>
      <c r="H59" s="21"/>
    </row>
    <row r="60" spans="1:8" ht="13.5">
      <c r="A60" s="27">
        <f t="shared" si="0"/>
        <v>57</v>
      </c>
      <c r="B60" s="21" t="s">
        <v>106</v>
      </c>
      <c r="C60" s="16" t="s">
        <v>6</v>
      </c>
      <c r="D60" s="16" t="s">
        <v>33</v>
      </c>
      <c r="E60" s="20">
        <v>1.1</v>
      </c>
      <c r="F60" s="18">
        <f t="shared" si="1"/>
        <v>297.7</v>
      </c>
      <c r="G60" s="31" t="s">
        <v>88</v>
      </c>
      <c r="H60" s="21"/>
    </row>
    <row r="61" spans="1:8" ht="13.5">
      <c r="A61" s="16">
        <f t="shared" si="0"/>
        <v>58</v>
      </c>
      <c r="B61" s="21" t="s">
        <v>30</v>
      </c>
      <c r="C61" s="16" t="s">
        <v>5</v>
      </c>
      <c r="D61" s="16" t="s">
        <v>69</v>
      </c>
      <c r="E61" s="20">
        <v>8.7</v>
      </c>
      <c r="F61" s="18">
        <f t="shared" si="1"/>
        <v>306.4</v>
      </c>
      <c r="G61" s="19" t="s">
        <v>90</v>
      </c>
      <c r="H61" s="21"/>
    </row>
    <row r="62" spans="1:8" ht="13.5">
      <c r="A62" s="16">
        <f aca="true" t="shared" si="2" ref="A62:A78">A61+1</f>
        <v>59</v>
      </c>
      <c r="B62" s="17" t="s">
        <v>31</v>
      </c>
      <c r="C62" s="16" t="s">
        <v>5</v>
      </c>
      <c r="D62" s="16" t="s">
        <v>69</v>
      </c>
      <c r="E62" s="25">
        <v>3.8</v>
      </c>
      <c r="F62" s="18">
        <f aca="true" t="shared" si="3" ref="F62:F78">F61+E62</f>
        <v>310.2</v>
      </c>
      <c r="G62" s="19" t="s">
        <v>89</v>
      </c>
      <c r="H62" s="21"/>
    </row>
    <row r="63" spans="1:8" ht="13.5">
      <c r="A63" s="34">
        <f t="shared" si="2"/>
        <v>60</v>
      </c>
      <c r="B63" s="41" t="s">
        <v>139</v>
      </c>
      <c r="C63" s="42" t="s">
        <v>83</v>
      </c>
      <c r="D63" s="43" t="s">
        <v>138</v>
      </c>
      <c r="E63" s="37">
        <v>36.5</v>
      </c>
      <c r="F63" s="38">
        <f t="shared" si="3"/>
        <v>346.7</v>
      </c>
      <c r="G63" s="39" t="s">
        <v>193</v>
      </c>
      <c r="H63" s="40" t="s">
        <v>194</v>
      </c>
    </row>
    <row r="64" spans="1:8" ht="13.5">
      <c r="A64" s="16">
        <f t="shared" si="2"/>
        <v>61</v>
      </c>
      <c r="B64" s="17" t="s">
        <v>82</v>
      </c>
      <c r="C64" s="16" t="s">
        <v>6</v>
      </c>
      <c r="D64" s="16" t="s">
        <v>150</v>
      </c>
      <c r="E64" s="25">
        <v>6.4</v>
      </c>
      <c r="F64" s="18">
        <f t="shared" si="3"/>
        <v>353.09999999999997</v>
      </c>
      <c r="G64" s="19" t="s">
        <v>140</v>
      </c>
      <c r="H64" s="21"/>
    </row>
    <row r="65" spans="1:8" ht="13.5">
      <c r="A65" s="16">
        <f t="shared" si="2"/>
        <v>62</v>
      </c>
      <c r="B65" s="17" t="s">
        <v>162</v>
      </c>
      <c r="C65" s="16" t="s">
        <v>5</v>
      </c>
      <c r="D65" s="16" t="s">
        <v>69</v>
      </c>
      <c r="E65" s="25">
        <v>0.9</v>
      </c>
      <c r="F65" s="18">
        <f t="shared" si="3"/>
        <v>353.99999999999994</v>
      </c>
      <c r="G65" s="19" t="s">
        <v>141</v>
      </c>
      <c r="H65" s="21"/>
    </row>
    <row r="66" spans="1:8" ht="13.5">
      <c r="A66" s="16">
        <f t="shared" si="2"/>
        <v>63</v>
      </c>
      <c r="B66" s="17" t="s">
        <v>142</v>
      </c>
      <c r="C66" s="16" t="s">
        <v>6</v>
      </c>
      <c r="D66" s="16" t="s">
        <v>128</v>
      </c>
      <c r="E66" s="25">
        <v>7.3</v>
      </c>
      <c r="F66" s="18">
        <f t="shared" si="3"/>
        <v>361.29999999999995</v>
      </c>
      <c r="G66" s="17" t="s">
        <v>151</v>
      </c>
      <c r="H66" s="21"/>
    </row>
    <row r="67" spans="1:8" ht="13.5">
      <c r="A67" s="16">
        <f t="shared" si="2"/>
        <v>64</v>
      </c>
      <c r="B67" s="17" t="s">
        <v>163</v>
      </c>
      <c r="C67" s="16" t="s">
        <v>5</v>
      </c>
      <c r="D67" s="16" t="s">
        <v>129</v>
      </c>
      <c r="E67" s="25">
        <v>2.6</v>
      </c>
      <c r="F67" s="18">
        <f t="shared" si="3"/>
        <v>363.9</v>
      </c>
      <c r="G67" s="17" t="s">
        <v>130</v>
      </c>
      <c r="H67" s="21"/>
    </row>
    <row r="68" spans="1:8" ht="13.5">
      <c r="A68" s="27">
        <f t="shared" si="2"/>
        <v>65</v>
      </c>
      <c r="B68" s="28" t="s">
        <v>110</v>
      </c>
      <c r="C68" s="16" t="s">
        <v>44</v>
      </c>
      <c r="D68" s="16" t="s">
        <v>45</v>
      </c>
      <c r="E68" s="25">
        <v>12.3</v>
      </c>
      <c r="F68" s="18">
        <f t="shared" si="3"/>
        <v>376.2</v>
      </c>
      <c r="G68" s="17" t="s">
        <v>202</v>
      </c>
      <c r="H68" s="21"/>
    </row>
    <row r="69" spans="1:8" ht="13.5">
      <c r="A69" s="16">
        <f t="shared" si="2"/>
        <v>66</v>
      </c>
      <c r="B69" s="17" t="s">
        <v>46</v>
      </c>
      <c r="C69" s="16" t="s">
        <v>44</v>
      </c>
      <c r="D69" s="16" t="s">
        <v>47</v>
      </c>
      <c r="E69" s="25">
        <v>6.2</v>
      </c>
      <c r="F69" s="18">
        <f t="shared" si="3"/>
        <v>382.4</v>
      </c>
      <c r="G69" s="17" t="s">
        <v>48</v>
      </c>
      <c r="H69" s="21"/>
    </row>
    <row r="70" spans="1:8" ht="13.5">
      <c r="A70" s="16">
        <f t="shared" si="2"/>
        <v>67</v>
      </c>
      <c r="B70" s="17" t="s">
        <v>70</v>
      </c>
      <c r="C70" s="16" t="s">
        <v>6</v>
      </c>
      <c r="D70" s="16" t="s">
        <v>49</v>
      </c>
      <c r="E70" s="25">
        <v>0.2</v>
      </c>
      <c r="F70" s="18">
        <f t="shared" si="3"/>
        <v>382.59999999999997</v>
      </c>
      <c r="G70" s="17" t="s">
        <v>50</v>
      </c>
      <c r="H70" s="21"/>
    </row>
    <row r="71" spans="1:8" ht="13.5">
      <c r="A71" s="16">
        <f t="shared" si="2"/>
        <v>68</v>
      </c>
      <c r="B71" s="17" t="s">
        <v>71</v>
      </c>
      <c r="C71" s="16" t="s">
        <v>5</v>
      </c>
      <c r="D71" s="16" t="s">
        <v>72</v>
      </c>
      <c r="E71" s="25">
        <v>0.6</v>
      </c>
      <c r="F71" s="18">
        <f t="shared" si="3"/>
        <v>383.2</v>
      </c>
      <c r="G71" s="17"/>
      <c r="H71" s="21"/>
    </row>
    <row r="72" spans="1:8" ht="13.5">
      <c r="A72" s="27">
        <f t="shared" si="2"/>
        <v>69</v>
      </c>
      <c r="B72" s="17" t="s">
        <v>32</v>
      </c>
      <c r="C72" s="16" t="s">
        <v>5</v>
      </c>
      <c r="D72" s="16" t="s">
        <v>37</v>
      </c>
      <c r="E72" s="25">
        <v>1.4</v>
      </c>
      <c r="F72" s="18">
        <f t="shared" si="3"/>
        <v>384.59999999999997</v>
      </c>
      <c r="G72" s="28" t="s">
        <v>201</v>
      </c>
      <c r="H72" s="21"/>
    </row>
    <row r="73" spans="1:8" ht="13.5">
      <c r="A73" s="16">
        <f t="shared" si="2"/>
        <v>70</v>
      </c>
      <c r="B73" s="17" t="s">
        <v>73</v>
      </c>
      <c r="C73" s="16" t="s">
        <v>5</v>
      </c>
      <c r="D73" s="16" t="s">
        <v>74</v>
      </c>
      <c r="E73" s="25">
        <v>2.9</v>
      </c>
      <c r="F73" s="18">
        <f t="shared" si="3"/>
        <v>387.49999999999994</v>
      </c>
      <c r="G73" s="17" t="s">
        <v>51</v>
      </c>
      <c r="H73" s="21"/>
    </row>
    <row r="74" spans="1:8" ht="13.5">
      <c r="A74" s="16">
        <f t="shared" si="2"/>
        <v>71</v>
      </c>
      <c r="B74" s="17" t="s">
        <v>75</v>
      </c>
      <c r="C74" s="16" t="s">
        <v>6</v>
      </c>
      <c r="D74" s="16" t="s">
        <v>103</v>
      </c>
      <c r="E74" s="25">
        <v>2</v>
      </c>
      <c r="F74" s="18">
        <f t="shared" si="3"/>
        <v>389.49999999999994</v>
      </c>
      <c r="G74" s="17" t="s">
        <v>164</v>
      </c>
      <c r="H74" s="21"/>
    </row>
    <row r="75" spans="1:8" ht="13.5">
      <c r="A75" s="16">
        <f t="shared" si="2"/>
        <v>72</v>
      </c>
      <c r="B75" s="17" t="s">
        <v>165</v>
      </c>
      <c r="C75" s="16" t="s">
        <v>5</v>
      </c>
      <c r="D75" s="16" t="s">
        <v>111</v>
      </c>
      <c r="E75" s="25">
        <v>5.1</v>
      </c>
      <c r="F75" s="18">
        <f t="shared" si="3"/>
        <v>394.59999999999997</v>
      </c>
      <c r="G75" s="17" t="s">
        <v>131</v>
      </c>
      <c r="H75" s="21"/>
    </row>
    <row r="76" spans="1:8" ht="13.5">
      <c r="A76" s="16">
        <f t="shared" si="2"/>
        <v>73</v>
      </c>
      <c r="B76" s="17" t="s">
        <v>166</v>
      </c>
      <c r="C76" s="16" t="s">
        <v>6</v>
      </c>
      <c r="D76" s="16" t="s">
        <v>132</v>
      </c>
      <c r="E76" s="25">
        <v>5.4</v>
      </c>
      <c r="F76" s="18">
        <f t="shared" si="3"/>
        <v>399.99999999999994</v>
      </c>
      <c r="G76" s="17"/>
      <c r="H76" s="21"/>
    </row>
    <row r="77" spans="1:8" ht="13.5">
      <c r="A77" s="16">
        <f t="shared" si="2"/>
        <v>74</v>
      </c>
      <c r="B77" s="17" t="s">
        <v>62</v>
      </c>
      <c r="C77" s="16" t="s">
        <v>6</v>
      </c>
      <c r="D77" s="16" t="s">
        <v>104</v>
      </c>
      <c r="E77" s="25">
        <v>0.7</v>
      </c>
      <c r="F77" s="18">
        <f t="shared" si="3"/>
        <v>400.69999999999993</v>
      </c>
      <c r="G77" s="17" t="s">
        <v>133</v>
      </c>
      <c r="H77" s="21"/>
    </row>
    <row r="78" spans="1:8" ht="13.5">
      <c r="A78" s="34">
        <f t="shared" si="2"/>
        <v>75</v>
      </c>
      <c r="B78" s="35" t="s">
        <v>134</v>
      </c>
      <c r="C78" s="36"/>
      <c r="D78" s="36"/>
      <c r="E78" s="37">
        <v>0.1</v>
      </c>
      <c r="F78" s="38">
        <f t="shared" si="3"/>
        <v>400.79999999999995</v>
      </c>
      <c r="G78" s="39" t="s">
        <v>195</v>
      </c>
      <c r="H78" s="40" t="s">
        <v>196</v>
      </c>
    </row>
    <row r="79" spans="1:5" ht="13.5">
      <c r="A79" s="4"/>
      <c r="E79" s="5"/>
    </row>
  </sheetData>
  <sheetProtection/>
  <printOptions/>
  <pageMargins left="0" right="0" top="0" bottom="0" header="0" footer="0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sir_yanagi</cp:lastModifiedBy>
  <cp:lastPrinted>2011-09-24T10:50:36Z</cp:lastPrinted>
  <dcterms:created xsi:type="dcterms:W3CDTF">1997-01-08T22:48:59Z</dcterms:created>
  <dcterms:modified xsi:type="dcterms:W3CDTF">2014-05-18T10:44:46Z</dcterms:modified>
  <cp:category/>
  <cp:version/>
  <cp:contentType/>
  <cp:contentStatus/>
</cp:coreProperties>
</file>