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tabRatio="679" activeTab="0"/>
  </bookViews>
  <sheets>
    <sheet name="BRM504-400" sheetId="1" r:id="rId1"/>
  </sheets>
  <definedNames>
    <definedName name="HTML_CodePage" hidden="1">1252</definedName>
    <definedName name="HTML_Control" hidden="1">{"'06BRM325'!$A$4:$G$76"}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1</definedName>
    <definedName name="HTML_PathFileMac" hidden="1">"Macintosh HD:Desktop Folder:MyHTML.html"</definedName>
    <definedName name="HTML_Title" hidden="1">""</definedName>
    <definedName name="_xlnm.Print_Area" localSheetId="0">'BRM504-400'!$A$1:$G$68</definedName>
  </definedNames>
  <calcPr fullCalcOnLoad="1"/>
</workbook>
</file>

<file path=xl/sharedStrings.xml><?xml version="1.0" encoding="utf-8"?>
<sst xmlns="http://schemas.openxmlformats.org/spreadsheetml/2006/main" count="264" uniqueCount="191">
  <si>
    <t>左</t>
  </si>
  <si>
    <t>左折</t>
  </si>
  <si>
    <t>市道</t>
  </si>
  <si>
    <t>右折</t>
  </si>
  <si>
    <t>T 止まれ</t>
  </si>
  <si>
    <t>右折</t>
  </si>
  <si>
    <t>左折</t>
  </si>
  <si>
    <t>市道</t>
  </si>
  <si>
    <t>十</t>
  </si>
  <si>
    <t>通過点</t>
  </si>
  <si>
    <t>進路</t>
  </si>
  <si>
    <t>区間</t>
  </si>
  <si>
    <t>合計</t>
  </si>
  <si>
    <t>情報・その他　[ ]行先道標</t>
  </si>
  <si>
    <t>K262</t>
  </si>
  <si>
    <t>K30</t>
  </si>
  <si>
    <t>K74</t>
  </si>
  <si>
    <t>┤S</t>
  </si>
  <si>
    <t>R407</t>
  </si>
  <si>
    <t>R293</t>
  </si>
  <si>
    <t>「田野町」</t>
  </si>
  <si>
    <t>「田野町東」</t>
  </si>
  <si>
    <t>R294</t>
  </si>
  <si>
    <t>R118,R294</t>
  </si>
  <si>
    <t>[足利・鹿沼]</t>
  </si>
  <si>
    <t>K66,市道,K344,市道</t>
  </si>
  <si>
    <t>[坂戸市街]</t>
  </si>
  <si>
    <t>[日高]</t>
  </si>
  <si>
    <t>[入間・飯能]</t>
  </si>
  <si>
    <t>T「根岸坂上」</t>
  </si>
  <si>
    <t>R407,R299</t>
  </si>
  <si>
    <t>[国道16号・入間]</t>
  </si>
  <si>
    <t>「昭和橋」</t>
  </si>
  <si>
    <t>「土与」</t>
  </si>
  <si>
    <t>広域農道</t>
  </si>
  <si>
    <t>├「上戸」</t>
  </si>
  <si>
    <t>[須賀川・白河・長沼]</t>
  </si>
  <si>
    <r>
      <t xml:space="preserve">十 </t>
    </r>
    <r>
      <rPr>
        <sz val="11"/>
        <rFont val="ＭＳ Ｐゴシック"/>
        <family val="3"/>
      </rPr>
      <t>止まれ</t>
    </r>
  </si>
  <si>
    <t>「埼玉（東）」</t>
  </si>
  <si>
    <t>右：ミニストップ</t>
  </si>
  <si>
    <t>「国谷新田」</t>
  </si>
  <si>
    <t>「緑町三丁目」</t>
  </si>
  <si>
    <t>「仁神堂町」</t>
  </si>
  <si>
    <t>左側</t>
  </si>
  <si>
    <t>右側</t>
  </si>
  <si>
    <t>[山形]</t>
  </si>
  <si>
    <t>S</t>
  </si>
  <si>
    <t>K50</t>
  </si>
  <si>
    <t>K252</t>
  </si>
  <si>
    <t>T S</t>
  </si>
  <si>
    <t>┤</t>
  </si>
  <si>
    <t>R294</t>
  </si>
  <si>
    <t>R49</t>
  </si>
  <si>
    <t>S</t>
  </si>
  <si>
    <t>S</t>
  </si>
  <si>
    <t>T</t>
  </si>
  <si>
    <t>S</t>
  </si>
  <si>
    <t>R113</t>
  </si>
  <si>
    <t>K13</t>
  </si>
  <si>
    <t>K169</t>
  </si>
  <si>
    <t>S</t>
  </si>
  <si>
    <t>S</t>
  </si>
  <si>
    <t>S＝信号、「 」=信号名、十=十字路、T=T字路、Y=Y字路、├=├字路、┤=┤字路、ルートは次の通過点までの道路番号、区間は前の通過点からの距離</t>
  </si>
  <si>
    <t>変則四差路「上山市弁天」</t>
  </si>
  <si>
    <t>[家中]</t>
  </si>
  <si>
    <t>T「蛭沼」</t>
  </si>
  <si>
    <t>「藤岡大橋北」</t>
  </si>
  <si>
    <t>「本町二丁目」</t>
  </si>
  <si>
    <t>[佐野・藤岡]</t>
  </si>
  <si>
    <t>[古河・渡良瀬遊水地]</t>
  </si>
  <si>
    <t>とりせん藤岡店過ぎた信号</t>
  </si>
  <si>
    <t>側道からK66に合流</t>
  </si>
  <si>
    <t>K22</t>
  </si>
  <si>
    <t>K275</t>
  </si>
  <si>
    <r>
      <t>K12</t>
    </r>
    <r>
      <rPr>
        <sz val="11"/>
        <rFont val="ＭＳ Ｐゴシック"/>
        <family val="3"/>
      </rPr>
      <t>,K13</t>
    </r>
  </si>
  <si>
    <r>
      <t>市道,</t>
    </r>
    <r>
      <rPr>
        <sz val="11"/>
        <rFont val="ＭＳ Ｐゴシック"/>
        <family val="3"/>
      </rPr>
      <t>K13</t>
    </r>
  </si>
  <si>
    <r>
      <t>K13</t>
    </r>
    <r>
      <rPr>
        <sz val="11"/>
        <rFont val="ＭＳ Ｐゴシック"/>
        <family val="3"/>
      </rPr>
      <t>,K268</t>
    </r>
  </si>
  <si>
    <r>
      <t>K1</t>
    </r>
    <r>
      <rPr>
        <sz val="11"/>
        <rFont val="ＭＳ Ｐゴシック"/>
        <family val="3"/>
      </rPr>
      <t>,市道</t>
    </r>
  </si>
  <si>
    <t>R13</t>
  </si>
  <si>
    <t>K2</t>
  </si>
  <si>
    <r>
      <t>R459</t>
    </r>
    <r>
      <rPr>
        <sz val="11"/>
        <rFont val="ＭＳ Ｐゴシック"/>
        <family val="3"/>
      </rPr>
      <t>,K2</t>
    </r>
  </si>
  <si>
    <t>R115</t>
  </si>
  <si>
    <t>K9</t>
  </si>
  <si>
    <t>┤ S</t>
  </si>
  <si>
    <t>K9</t>
  </si>
  <si>
    <t>K6</t>
  </si>
  <si>
    <t>K268</t>
  </si>
  <si>
    <t>R121,K172</t>
  </si>
  <si>
    <t>K71,K221</t>
  </si>
  <si>
    <t>K11</t>
  </si>
  <si>
    <t>├ S</t>
  </si>
  <si>
    <r>
      <t>市道,</t>
    </r>
    <r>
      <rPr>
        <sz val="11"/>
        <rFont val="ＭＳ Ｐゴシック"/>
        <family val="3"/>
      </rPr>
      <t>K57,市道</t>
    </r>
  </si>
  <si>
    <r>
      <t>K2,市道</t>
    </r>
    <r>
      <rPr>
        <sz val="11"/>
        <rFont val="ＭＳ Ｐゴシック"/>
        <family val="3"/>
      </rPr>
      <t>,K7,R122</t>
    </r>
  </si>
  <si>
    <t>[行田]</t>
  </si>
  <si>
    <t>K364</t>
  </si>
  <si>
    <t>右</t>
  </si>
  <si>
    <t>道の駅「天童温泉」駐車場スタート</t>
  </si>
  <si>
    <t>「警察署東」</t>
  </si>
  <si>
    <t>T「裏磐梯剣ケ峯」</t>
  </si>
  <si>
    <t>[福島・鳩峰峠]</t>
  </si>
  <si>
    <t>┤「大豆田丁字路」</t>
  </si>
  <si>
    <t>R293,市道</t>
  </si>
  <si>
    <t>R4を横断した次のS</t>
  </si>
  <si>
    <t>「向河原」</t>
  </si>
  <si>
    <t>PC2 セブンイレブン天栄松本店</t>
  </si>
  <si>
    <t>「志田浜」</t>
  </si>
  <si>
    <t>左：7-11</t>
  </si>
  <si>
    <t>[山形市街]</t>
  </si>
  <si>
    <t>[米沢市街・八幡原工業団地]</t>
  </si>
  <si>
    <t>ルート</t>
  </si>
  <si>
    <t>[寒河江]</t>
  </si>
  <si>
    <t>[磐越道・猪苗代湖］</t>
  </si>
  <si>
    <t>[会津若松・白河・須賀川]</t>
  </si>
  <si>
    <t>［西郷］</t>
  </si>
  <si>
    <t>［那須］</t>
  </si>
  <si>
    <t>［那珂川町・湯津上］</t>
  </si>
  <si>
    <t>［那須烏山・那珂川町］</t>
  </si>
  <si>
    <t>［宇都宮・さくら］</t>
  </si>
  <si>
    <r>
      <t>[猪苗代・磐越道・レークライン]</t>
    </r>
  </si>
  <si>
    <r>
      <t>[郡山・湖南・志田浜]</t>
    </r>
  </si>
  <si>
    <t>[プラッツおおひら・ゆうゆうプラザ・大平文化会館・大平運動公園]</t>
  </si>
  <si>
    <t>左：GS</t>
  </si>
  <si>
    <t>［国道125号］</t>
  </si>
  <si>
    <t>［鴻巣市吹上支所・吹上公民館・吹上図書館］</t>
  </si>
  <si>
    <t>[かみのやま温泉駅]</t>
  </si>
  <si>
    <t>[市内楢下]</t>
  </si>
  <si>
    <t>[七ヶ宿・市内楢下]</t>
  </si>
  <si>
    <t>[行田]</t>
  </si>
  <si>
    <t>上越新幹線高架の手前</t>
  </si>
  <si>
    <t>右：市民病院</t>
  </si>
  <si>
    <t>T S</t>
  </si>
  <si>
    <t>2012BRM504埼玉400kmアタック裏磐梯</t>
  </si>
  <si>
    <r>
      <t>K20</t>
    </r>
    <r>
      <rPr>
        <sz val="11"/>
        <rFont val="ＭＳ Ｐゴシック"/>
        <family val="3"/>
      </rPr>
      <t>,R112,K49,K51,K17,R348,K51</t>
    </r>
  </si>
  <si>
    <r>
      <t>[上山市街]</t>
    </r>
    <r>
      <rPr>
        <sz val="11"/>
        <rFont val="ＭＳ Ｐゴシック"/>
        <family val="3"/>
      </rPr>
      <t xml:space="preserve"> 交差点正面のGSの左へ進む</t>
    </r>
  </si>
  <si>
    <t>S</t>
  </si>
  <si>
    <r>
      <t>[小国・南陽</t>
    </r>
    <r>
      <rPr>
        <sz val="11"/>
        <rFont val="ＭＳ Ｐゴシック"/>
        <family val="3"/>
      </rPr>
      <t>]</t>
    </r>
  </si>
  <si>
    <r>
      <t>R399</t>
    </r>
    <r>
      <rPr>
        <sz val="11"/>
        <rFont val="ＭＳ Ｐゴシック"/>
        <family val="3"/>
      </rPr>
      <t>,K1</t>
    </r>
  </si>
  <si>
    <t>PC1 ファミリーマート高畠町馬頭店</t>
  </si>
  <si>
    <t>K1</t>
  </si>
  <si>
    <t>T S</t>
  </si>
  <si>
    <r>
      <t>[山形・南陽</t>
    </r>
    <r>
      <rPr>
        <sz val="11"/>
        <rFont val="ＭＳ Ｐゴシック"/>
        <family val="3"/>
      </rPr>
      <t>]</t>
    </r>
  </si>
  <si>
    <r>
      <t>[白布温泉・猪苗代</t>
    </r>
    <r>
      <rPr>
        <sz val="11"/>
        <rFont val="ＭＳ Ｐゴシック"/>
        <family val="3"/>
      </rPr>
      <t>]</t>
    </r>
  </si>
  <si>
    <r>
      <t>[猪苗代・西吾妻スカイバレー・白布温泉</t>
    </r>
    <r>
      <rPr>
        <sz val="11"/>
        <rFont val="ＭＳ Ｐゴシック"/>
        <family val="3"/>
      </rPr>
      <t>]</t>
    </r>
  </si>
  <si>
    <t>T S</t>
  </si>
  <si>
    <t>K322</t>
  </si>
  <si>
    <t>[川桁]</t>
  </si>
  <si>
    <t>[湖南]</t>
  </si>
  <si>
    <t>[会津若松・郡山]</t>
  </si>
  <si>
    <t>┤ S</t>
  </si>
  <si>
    <t>[南会津・白河]</t>
  </si>
  <si>
    <t>R294</t>
  </si>
  <si>
    <t>├</t>
  </si>
  <si>
    <r>
      <t>K281</t>
    </r>
    <r>
      <rPr>
        <sz val="11"/>
        <rFont val="ＭＳ Ｐゴシック"/>
        <family val="3"/>
      </rPr>
      <t>,K184,K183</t>
    </r>
  </si>
  <si>
    <t>R294</t>
  </si>
  <si>
    <t>├ S</t>
  </si>
  <si>
    <t>R294,K52,K233</t>
  </si>
  <si>
    <t>｢神田城｣</t>
  </si>
  <si>
    <t>R293</t>
  </si>
  <si>
    <t>PC3 ローソン氏家桜野店</t>
  </si>
  <si>
    <t>R293</t>
  </si>
  <si>
    <t>[足利・鹿沼]</t>
  </si>
  <si>
    <r>
      <t>[足利・鹿沼</t>
    </r>
    <r>
      <rPr>
        <sz val="11"/>
        <rFont val="ＭＳ Ｐゴシック"/>
        <family val="3"/>
      </rPr>
      <t>I.C]</t>
    </r>
  </si>
  <si>
    <r>
      <t>[壬生</t>
    </r>
    <r>
      <rPr>
        <sz val="11"/>
        <rFont val="ＭＳ Ｐゴシック"/>
        <family val="3"/>
      </rPr>
      <t>]</t>
    </r>
  </si>
  <si>
    <t>S</t>
  </si>
  <si>
    <r>
      <t>PC</t>
    </r>
    <r>
      <rPr>
        <sz val="11"/>
        <rFont val="ＭＳ Ｐゴシック"/>
        <family val="3"/>
      </rPr>
      <t>4 セブンイレブン群馬明和店</t>
    </r>
  </si>
  <si>
    <t>R122</t>
  </si>
  <si>
    <t>K7,K128</t>
  </si>
  <si>
    <t>Y S</t>
  </si>
  <si>
    <t>K364</t>
  </si>
  <si>
    <t>K148</t>
  </si>
  <si>
    <t>Y S</t>
  </si>
  <si>
    <t>左</t>
  </si>
  <si>
    <t>市道,K365</t>
  </si>
  <si>
    <t>K66</t>
  </si>
  <si>
    <t>左：ローソン</t>
  </si>
  <si>
    <t>「市民病院(入口)」</t>
  </si>
  <si>
    <t>T「市民病院前」</t>
  </si>
  <si>
    <t>T「高坂橋（北）」</t>
  </si>
  <si>
    <t>[日高・坂戸]</t>
  </si>
  <si>
    <t>「高坂橋」</t>
  </si>
  <si>
    <t>「南平沢」</t>
  </si>
  <si>
    <t>┤「上鹿山」</t>
  </si>
  <si>
    <r>
      <t>[狭山日高I</t>
    </r>
    <r>
      <rPr>
        <sz val="11"/>
        <rFont val="ＭＳ Ｐゴシック"/>
        <family val="3"/>
      </rPr>
      <t>.C]</t>
    </r>
  </si>
  <si>
    <t>サンクス入間春日町店ゴール</t>
  </si>
  <si>
    <r>
      <t>9:30</t>
    </r>
    <r>
      <rPr>
        <sz val="11"/>
        <rFont val="ＭＳ Ｐゴシック"/>
        <family val="3"/>
      </rPr>
      <t>-10:00</t>
    </r>
  </si>
  <si>
    <r>
      <t>1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1-13: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 xml:space="preserve">2 </t>
    </r>
  </si>
  <si>
    <r>
      <t>14: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6-2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6（116.1km）</t>
    </r>
  </si>
  <si>
    <r>
      <t>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9-5/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8（87.2km）</t>
    </r>
  </si>
  <si>
    <r>
      <t>20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3-5/9: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0（93.3km）</t>
    </r>
  </si>
  <si>
    <r>
      <t>21: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8-5/12: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0（50.8km） 豊水橋渡って最初のS</t>
    </r>
  </si>
  <si>
    <r>
      <t>201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.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.</t>
    </r>
    <r>
      <rPr>
        <sz val="11"/>
        <rFont val="ＭＳ Ｐゴシック"/>
        <family val="3"/>
      </rPr>
      <t>31</t>
    </r>
    <r>
      <rPr>
        <sz val="11"/>
        <rFont val="ＭＳ Ｐゴシック"/>
        <family val="3"/>
      </rPr>
      <t xml:space="preserve"> 第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版</t>
    </r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</si>
</sst>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&quot;$&quot;\-#,##0"/>
    <numFmt numFmtId="177" formatCode="&quot;$&quot;#,##0;[Red]&quot;$&quot;\-#,##0"/>
    <numFmt numFmtId="178" formatCode="&quot;$&quot;#,##0.00;&quot;$&quot;\-#,##0.00"/>
    <numFmt numFmtId="179" formatCode="&quot;$&quot;#,##0.00;[Red]&quot;$&quot;\-#,##0.00"/>
    <numFmt numFmtId="180" formatCode="_ &quot;$&quot;* #,##0_ ;_ &quot;$&quot;* \-#,##0_ ;_ &quot;$&quot;* &quot;-&quot;_ ;_ @_ "/>
    <numFmt numFmtId="181" formatCode="_ &quot;$&quot;* #,##0.00_ ;_ &quot;$&quot;* \-#,##0.00_ ;_ &quot;$&quot;* &quot;-&quot;??_ ;_ @_ "/>
    <numFmt numFmtId="182" formatCode="0.0_ "/>
    <numFmt numFmtId="183" formatCode="0.0_);[Red]\(0.0\)"/>
    <numFmt numFmtId="184" formatCode="d/mm/yy"/>
    <numFmt numFmtId="185" formatCode="0_);[Red]\(0\)"/>
    <numFmt numFmtId="186" formatCode="0_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mmm\-yyyy"/>
    <numFmt numFmtId="192" formatCode="#,##0.0_ "/>
  </numFmts>
  <fonts count="2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1"/>
      <color indexed="2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4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12" borderId="1" applyNumberFormat="0" applyAlignment="0" applyProtection="0"/>
    <xf numFmtId="0" fontId="12" fillId="13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14" borderId="2" applyNumberFormat="0" applyFont="0" applyAlignment="0" applyProtection="0"/>
    <xf numFmtId="0" fontId="13" fillId="0" borderId="3" applyNumberFormat="0" applyFill="0" applyAlignment="0" applyProtection="0"/>
    <xf numFmtId="0" fontId="14" fillId="15" borderId="0" applyNumberFormat="0" applyBorder="0" applyAlignment="0" applyProtection="0"/>
    <xf numFmtId="0" fontId="15" fillId="2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3" borderId="4" applyNumberFormat="0" applyAlignment="0" applyProtection="0"/>
    <xf numFmtId="0" fontId="2" fillId="0" borderId="0" applyNumberFormat="0" applyFill="0" applyBorder="0" applyAlignment="0" applyProtection="0"/>
    <xf numFmtId="0" fontId="24" fillId="16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5" fillId="0" borderId="0" xfId="0" applyFont="1" applyFill="1" applyAlignment="1">
      <alignment horizontal="left" vertical="center"/>
    </xf>
    <xf numFmtId="0" fontId="8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83" fontId="0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182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182" fontId="8" fillId="0" borderId="1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left" vertical="center"/>
    </xf>
    <xf numFmtId="182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14" fontId="0" fillId="0" borderId="0" xfId="0" applyNumberFormat="1" applyFont="1" applyFill="1" applyAlignment="1">
      <alignment horizontal="right" vertical="center"/>
    </xf>
    <xf numFmtId="0" fontId="0" fillId="16" borderId="10" xfId="0" applyFont="1" applyFill="1" applyBorder="1" applyAlignment="1">
      <alignment horizontal="center" vertical="center"/>
    </xf>
    <xf numFmtId="0" fontId="8" fillId="16" borderId="10" xfId="0" applyFont="1" applyFill="1" applyBorder="1" applyAlignment="1">
      <alignment vertical="center"/>
    </xf>
    <xf numFmtId="182" fontId="0" fillId="16" borderId="10" xfId="0" applyNumberFormat="1" applyFont="1" applyFill="1" applyBorder="1" applyAlignment="1">
      <alignment/>
    </xf>
    <xf numFmtId="0" fontId="0" fillId="16" borderId="10" xfId="0" applyFont="1" applyFill="1" applyBorder="1" applyAlignment="1">
      <alignment vertical="center"/>
    </xf>
    <xf numFmtId="0" fontId="8" fillId="16" borderId="10" xfId="0" applyFont="1" applyFill="1" applyBorder="1" applyAlignment="1">
      <alignment horizontal="center" vertical="center"/>
    </xf>
    <xf numFmtId="182" fontId="0" fillId="16" borderId="10" xfId="0" applyNumberFormat="1" applyFont="1" applyFill="1" applyBorder="1" applyAlignment="1">
      <alignment vertical="center"/>
    </xf>
    <xf numFmtId="182" fontId="8" fillId="16" borderId="10" xfId="0" applyNumberFormat="1" applyFont="1" applyFill="1" applyBorder="1" applyAlignment="1">
      <alignment horizontal="right" vertical="center"/>
    </xf>
    <xf numFmtId="0" fontId="0" fillId="16" borderId="10" xfId="0" applyFont="1" applyFill="1" applyBorder="1" applyAlignment="1">
      <alignment horizontal="left" vertical="center"/>
    </xf>
    <xf numFmtId="0" fontId="0" fillId="16" borderId="10" xfId="0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tabSelected="1" workbookViewId="0" topLeftCell="A1">
      <selection activeCell="A3" sqref="A3"/>
    </sheetView>
  </sheetViews>
  <sheetFormatPr defaultColWidth="8.625" defaultRowHeight="5.25" customHeight="1"/>
  <cols>
    <col min="1" max="1" width="4.50390625" style="19" bestFit="1" customWidth="1"/>
    <col min="2" max="2" width="30.75390625" style="3" bestFit="1" customWidth="1"/>
    <col min="3" max="3" width="5.25390625" style="2" bestFit="1" customWidth="1"/>
    <col min="4" max="4" width="29.50390625" style="2" bestFit="1" customWidth="1"/>
    <col min="5" max="5" width="5.50390625" style="3" bestFit="1" customWidth="1"/>
    <col min="6" max="6" width="6.50390625" style="2" customWidth="1"/>
    <col min="7" max="7" width="56.50390625" style="3" bestFit="1" customWidth="1"/>
    <col min="8" max="8" width="2.125" style="3" customWidth="1"/>
    <col min="9" max="16384" width="8.625" style="3" customWidth="1"/>
  </cols>
  <sheetData>
    <row r="1" spans="1:7" s="1" customFormat="1" ht="18.75">
      <c r="A1" s="1" t="s">
        <v>131</v>
      </c>
      <c r="B1" s="16"/>
      <c r="C1" s="17"/>
      <c r="D1" s="17"/>
      <c r="F1" s="17"/>
      <c r="G1" s="24" t="s">
        <v>190</v>
      </c>
    </row>
    <row r="2" spans="1:7" s="1" customFormat="1" ht="13.5" customHeight="1">
      <c r="A2" s="5" t="s">
        <v>62</v>
      </c>
      <c r="B2" s="16"/>
      <c r="C2" s="17"/>
      <c r="D2" s="17"/>
      <c r="F2" s="17"/>
      <c r="G2" s="18"/>
    </row>
    <row r="3" spans="1:7" s="4" customFormat="1" ht="13.5">
      <c r="A3" s="15"/>
      <c r="B3" s="6" t="s">
        <v>9</v>
      </c>
      <c r="C3" s="7" t="s">
        <v>10</v>
      </c>
      <c r="D3" s="14" t="s">
        <v>109</v>
      </c>
      <c r="E3" s="8" t="s">
        <v>11</v>
      </c>
      <c r="F3" s="7" t="s">
        <v>12</v>
      </c>
      <c r="G3" s="7" t="s">
        <v>13</v>
      </c>
    </row>
    <row r="4" spans="1:7" s="4" customFormat="1" ht="13.5">
      <c r="A4" s="25">
        <v>1</v>
      </c>
      <c r="B4" s="26" t="s">
        <v>96</v>
      </c>
      <c r="C4" s="25" t="s">
        <v>1</v>
      </c>
      <c r="D4" s="25" t="s">
        <v>2</v>
      </c>
      <c r="E4" s="27">
        <v>0</v>
      </c>
      <c r="F4" s="27">
        <v>0</v>
      </c>
      <c r="G4" s="28" t="s">
        <v>184</v>
      </c>
    </row>
    <row r="5" spans="1:7" s="12" customFormat="1" ht="13.5">
      <c r="A5" s="7">
        <f aca="true" t="shared" si="0" ref="A5:A68">A4+1</f>
        <v>2</v>
      </c>
      <c r="B5" s="9" t="s">
        <v>55</v>
      </c>
      <c r="C5" s="7" t="s">
        <v>1</v>
      </c>
      <c r="D5" s="7" t="s">
        <v>2</v>
      </c>
      <c r="E5" s="10">
        <v>0.2</v>
      </c>
      <c r="F5" s="10">
        <f aca="true" t="shared" si="1" ref="F5:F68">F4+E5</f>
        <v>0.2</v>
      </c>
      <c r="G5" s="11" t="s">
        <v>45</v>
      </c>
    </row>
    <row r="6" spans="1:7" s="12" customFormat="1" ht="13.5">
      <c r="A6" s="7">
        <f t="shared" si="0"/>
        <v>3</v>
      </c>
      <c r="B6" s="9" t="s">
        <v>4</v>
      </c>
      <c r="C6" s="7" t="s">
        <v>1</v>
      </c>
      <c r="D6" s="7" t="s">
        <v>72</v>
      </c>
      <c r="E6" s="10">
        <v>2.7</v>
      </c>
      <c r="F6" s="10">
        <f t="shared" si="1"/>
        <v>2.9000000000000004</v>
      </c>
      <c r="G6" s="11" t="s">
        <v>45</v>
      </c>
    </row>
    <row r="7" spans="1:7" s="12" customFormat="1" ht="13.5">
      <c r="A7" s="7">
        <f t="shared" si="0"/>
        <v>4</v>
      </c>
      <c r="B7" s="9" t="s">
        <v>54</v>
      </c>
      <c r="C7" s="7" t="s">
        <v>3</v>
      </c>
      <c r="D7" s="7" t="s">
        <v>73</v>
      </c>
      <c r="E7" s="10">
        <v>4</v>
      </c>
      <c r="F7" s="10">
        <f t="shared" si="1"/>
        <v>6.9</v>
      </c>
      <c r="G7" s="11" t="s">
        <v>110</v>
      </c>
    </row>
    <row r="8" spans="1:7" s="4" customFormat="1" ht="13.5">
      <c r="A8" s="7">
        <f t="shared" si="0"/>
        <v>5</v>
      </c>
      <c r="B8" s="9" t="s">
        <v>56</v>
      </c>
      <c r="C8" s="7" t="s">
        <v>1</v>
      </c>
      <c r="D8" s="7" t="s">
        <v>132</v>
      </c>
      <c r="E8" s="10">
        <v>2.2</v>
      </c>
      <c r="F8" s="10">
        <f t="shared" si="1"/>
        <v>9.100000000000001</v>
      </c>
      <c r="G8" s="11" t="s">
        <v>107</v>
      </c>
    </row>
    <row r="9" spans="1:7" s="4" customFormat="1" ht="13.5">
      <c r="A9" s="7">
        <f t="shared" si="0"/>
        <v>6</v>
      </c>
      <c r="B9" s="9" t="s">
        <v>63</v>
      </c>
      <c r="C9" s="7" t="s">
        <v>0</v>
      </c>
      <c r="D9" s="7" t="s">
        <v>74</v>
      </c>
      <c r="E9" s="10">
        <v>16.2</v>
      </c>
      <c r="F9" s="10">
        <f t="shared" si="1"/>
        <v>25.3</v>
      </c>
      <c r="G9" s="11" t="s">
        <v>133</v>
      </c>
    </row>
    <row r="10" spans="1:7" s="4" customFormat="1" ht="13.5">
      <c r="A10" s="7">
        <f t="shared" si="0"/>
        <v>7</v>
      </c>
      <c r="B10" s="9" t="s">
        <v>134</v>
      </c>
      <c r="C10" s="7" t="s">
        <v>1</v>
      </c>
      <c r="D10" s="7" t="s">
        <v>59</v>
      </c>
      <c r="E10" s="10">
        <v>2.1</v>
      </c>
      <c r="F10" s="10">
        <f t="shared" si="1"/>
        <v>27.400000000000002</v>
      </c>
      <c r="G10" s="11" t="s">
        <v>124</v>
      </c>
    </row>
    <row r="11" spans="1:7" s="4" customFormat="1" ht="13.5">
      <c r="A11" s="7">
        <f t="shared" si="0"/>
        <v>8</v>
      </c>
      <c r="B11" s="9" t="s">
        <v>60</v>
      </c>
      <c r="C11" s="7" t="s">
        <v>3</v>
      </c>
      <c r="D11" s="7" t="s">
        <v>75</v>
      </c>
      <c r="E11" s="10">
        <v>0.5</v>
      </c>
      <c r="F11" s="10">
        <f t="shared" si="1"/>
        <v>27.900000000000002</v>
      </c>
      <c r="G11" s="11" t="s">
        <v>125</v>
      </c>
    </row>
    <row r="12" spans="1:7" s="4" customFormat="1" ht="13.5">
      <c r="A12" s="7">
        <f t="shared" si="0"/>
        <v>9</v>
      </c>
      <c r="B12" s="9" t="s">
        <v>4</v>
      </c>
      <c r="C12" s="7" t="s">
        <v>1</v>
      </c>
      <c r="D12" s="7" t="s">
        <v>58</v>
      </c>
      <c r="E12" s="10">
        <v>1</v>
      </c>
      <c r="F12" s="10">
        <f t="shared" si="1"/>
        <v>28.900000000000002</v>
      </c>
      <c r="G12" s="11"/>
    </row>
    <row r="13" spans="1:7" s="4" customFormat="1" ht="13.5">
      <c r="A13" s="7">
        <f t="shared" si="0"/>
        <v>10</v>
      </c>
      <c r="B13" s="9" t="s">
        <v>50</v>
      </c>
      <c r="C13" s="7" t="s">
        <v>1</v>
      </c>
      <c r="D13" s="7" t="s">
        <v>76</v>
      </c>
      <c r="E13" s="10">
        <v>1.1</v>
      </c>
      <c r="F13" s="10">
        <f t="shared" si="1"/>
        <v>30.000000000000004</v>
      </c>
      <c r="G13" s="11" t="s">
        <v>126</v>
      </c>
    </row>
    <row r="14" spans="1:7" s="4" customFormat="1" ht="13.5">
      <c r="A14" s="7">
        <f t="shared" si="0"/>
        <v>11</v>
      </c>
      <c r="B14" s="9" t="s">
        <v>46</v>
      </c>
      <c r="C14" s="7" t="s">
        <v>3</v>
      </c>
      <c r="D14" s="7" t="s">
        <v>57</v>
      </c>
      <c r="E14" s="10">
        <v>19.3</v>
      </c>
      <c r="F14" s="10">
        <f t="shared" si="1"/>
        <v>49.300000000000004</v>
      </c>
      <c r="G14" s="11" t="s">
        <v>135</v>
      </c>
    </row>
    <row r="15" spans="1:7" s="4" customFormat="1" ht="13.5">
      <c r="A15" s="7">
        <f t="shared" si="0"/>
        <v>12</v>
      </c>
      <c r="B15" s="9" t="s">
        <v>46</v>
      </c>
      <c r="C15" s="7" t="s">
        <v>1</v>
      </c>
      <c r="D15" s="7" t="s">
        <v>136</v>
      </c>
      <c r="E15" s="10">
        <v>6.6</v>
      </c>
      <c r="F15" s="10">
        <f t="shared" si="1"/>
        <v>55.900000000000006</v>
      </c>
      <c r="G15" s="11" t="s">
        <v>99</v>
      </c>
    </row>
    <row r="16" spans="1:7" s="4" customFormat="1" ht="13.5">
      <c r="A16" s="25">
        <f t="shared" si="0"/>
        <v>13</v>
      </c>
      <c r="B16" s="26" t="s">
        <v>137</v>
      </c>
      <c r="C16" s="25" t="s">
        <v>43</v>
      </c>
      <c r="D16" s="25" t="s">
        <v>138</v>
      </c>
      <c r="E16" s="27">
        <v>7.3</v>
      </c>
      <c r="F16" s="27">
        <f t="shared" si="1"/>
        <v>63.2</v>
      </c>
      <c r="G16" s="28" t="s">
        <v>185</v>
      </c>
    </row>
    <row r="17" spans="1:7" s="4" customFormat="1" ht="13.5">
      <c r="A17" s="7">
        <f t="shared" si="0"/>
        <v>14</v>
      </c>
      <c r="B17" s="9" t="s">
        <v>53</v>
      </c>
      <c r="C17" s="7" t="s">
        <v>1</v>
      </c>
      <c r="D17" s="7" t="s">
        <v>77</v>
      </c>
      <c r="E17" s="10">
        <v>3.9</v>
      </c>
      <c r="F17" s="10">
        <f t="shared" si="1"/>
        <v>67.10000000000001</v>
      </c>
      <c r="G17" s="11" t="s">
        <v>108</v>
      </c>
    </row>
    <row r="18" spans="1:8" s="4" customFormat="1" ht="13.5">
      <c r="A18" s="7">
        <f t="shared" si="0"/>
        <v>15</v>
      </c>
      <c r="B18" s="9" t="s">
        <v>139</v>
      </c>
      <c r="C18" s="7" t="s">
        <v>3</v>
      </c>
      <c r="D18" s="7" t="s">
        <v>78</v>
      </c>
      <c r="E18" s="10">
        <v>4.4</v>
      </c>
      <c r="F18" s="10">
        <f t="shared" si="1"/>
        <v>71.50000000000001</v>
      </c>
      <c r="G18" s="11" t="s">
        <v>140</v>
      </c>
      <c r="H18" s="13"/>
    </row>
    <row r="19" spans="1:8" s="4" customFormat="1" ht="13.5">
      <c r="A19" s="7">
        <f t="shared" si="0"/>
        <v>16</v>
      </c>
      <c r="B19" s="9" t="s">
        <v>54</v>
      </c>
      <c r="C19" s="7" t="s">
        <v>1</v>
      </c>
      <c r="D19" s="7" t="s">
        <v>2</v>
      </c>
      <c r="E19" s="10">
        <v>1.1</v>
      </c>
      <c r="F19" s="10">
        <f t="shared" si="1"/>
        <v>72.60000000000001</v>
      </c>
      <c r="G19" s="11"/>
      <c r="H19" s="13"/>
    </row>
    <row r="20" spans="1:8" s="4" customFormat="1" ht="13.5">
      <c r="A20" s="7">
        <f t="shared" si="0"/>
        <v>17</v>
      </c>
      <c r="B20" s="9" t="s">
        <v>46</v>
      </c>
      <c r="C20" s="7" t="s">
        <v>1</v>
      </c>
      <c r="D20" s="7" t="s">
        <v>79</v>
      </c>
      <c r="E20" s="10">
        <v>5.9</v>
      </c>
      <c r="F20" s="10">
        <f t="shared" si="1"/>
        <v>78.50000000000001</v>
      </c>
      <c r="G20" s="11" t="s">
        <v>141</v>
      </c>
      <c r="H20" s="13"/>
    </row>
    <row r="21" spans="1:8" s="4" customFormat="1" ht="13.5">
      <c r="A21" s="7">
        <f t="shared" si="0"/>
        <v>18</v>
      </c>
      <c r="B21" s="9" t="s">
        <v>46</v>
      </c>
      <c r="C21" s="7" t="s">
        <v>1</v>
      </c>
      <c r="D21" s="7" t="s">
        <v>79</v>
      </c>
      <c r="E21" s="10">
        <v>5.9</v>
      </c>
      <c r="F21" s="10">
        <f t="shared" si="1"/>
        <v>84.40000000000002</v>
      </c>
      <c r="G21" s="11" t="s">
        <v>142</v>
      </c>
      <c r="H21" s="13"/>
    </row>
    <row r="22" spans="1:8" s="4" customFormat="1" ht="13.5">
      <c r="A22" s="7">
        <f t="shared" si="0"/>
        <v>19</v>
      </c>
      <c r="B22" s="9" t="s">
        <v>98</v>
      </c>
      <c r="C22" s="7" t="s">
        <v>1</v>
      </c>
      <c r="D22" s="7" t="s">
        <v>80</v>
      </c>
      <c r="E22" s="10">
        <v>34.4</v>
      </c>
      <c r="F22" s="10">
        <f t="shared" si="1"/>
        <v>118.80000000000001</v>
      </c>
      <c r="G22" s="11" t="s">
        <v>118</v>
      </c>
      <c r="H22" s="13"/>
    </row>
    <row r="23" spans="1:8" s="4" customFormat="1" ht="13.5">
      <c r="A23" s="7">
        <f t="shared" si="0"/>
        <v>20</v>
      </c>
      <c r="B23" s="9" t="s">
        <v>143</v>
      </c>
      <c r="C23" s="7" t="s">
        <v>3</v>
      </c>
      <c r="D23" s="7" t="s">
        <v>81</v>
      </c>
      <c r="E23" s="10">
        <v>12.9</v>
      </c>
      <c r="F23" s="10">
        <f t="shared" si="1"/>
        <v>131.70000000000002</v>
      </c>
      <c r="G23" s="11" t="s">
        <v>111</v>
      </c>
      <c r="H23" s="13"/>
    </row>
    <row r="24" spans="1:8" s="4" customFormat="1" ht="13.5">
      <c r="A24" s="7">
        <f t="shared" si="0"/>
        <v>21</v>
      </c>
      <c r="B24" s="9" t="s">
        <v>97</v>
      </c>
      <c r="C24" s="7" t="s">
        <v>1</v>
      </c>
      <c r="D24" s="7" t="s">
        <v>144</v>
      </c>
      <c r="E24" s="10">
        <v>1.5</v>
      </c>
      <c r="F24" s="10">
        <f t="shared" si="1"/>
        <v>133.20000000000002</v>
      </c>
      <c r="G24" s="11" t="s">
        <v>145</v>
      </c>
      <c r="H24" s="13"/>
    </row>
    <row r="25" spans="1:7" s="4" customFormat="1" ht="13.5">
      <c r="A25" s="7">
        <f t="shared" si="0"/>
        <v>22</v>
      </c>
      <c r="B25" s="9" t="s">
        <v>105</v>
      </c>
      <c r="C25" s="7" t="s">
        <v>1</v>
      </c>
      <c r="D25" s="7" t="s">
        <v>52</v>
      </c>
      <c r="E25" s="10">
        <v>8.2</v>
      </c>
      <c r="F25" s="10">
        <f t="shared" si="1"/>
        <v>141.4</v>
      </c>
      <c r="G25" s="11" t="s">
        <v>119</v>
      </c>
    </row>
    <row r="26" spans="1:7" s="4" customFormat="1" ht="13.5">
      <c r="A26" s="7">
        <f t="shared" si="0"/>
        <v>23</v>
      </c>
      <c r="B26" s="9" t="s">
        <v>35</v>
      </c>
      <c r="C26" s="7" t="s">
        <v>3</v>
      </c>
      <c r="D26" s="7" t="s">
        <v>82</v>
      </c>
      <c r="E26" s="10">
        <v>1.9</v>
      </c>
      <c r="F26" s="10">
        <f t="shared" si="1"/>
        <v>143.3</v>
      </c>
      <c r="G26" s="11" t="s">
        <v>146</v>
      </c>
    </row>
    <row r="27" spans="1:7" s="4" customFormat="1" ht="13.5">
      <c r="A27" s="7">
        <f t="shared" si="0"/>
        <v>24</v>
      </c>
      <c r="B27" s="9" t="s">
        <v>83</v>
      </c>
      <c r="C27" s="7" t="s">
        <v>1</v>
      </c>
      <c r="D27" s="7" t="s">
        <v>84</v>
      </c>
      <c r="E27" s="10">
        <v>10.5</v>
      </c>
      <c r="F27" s="10">
        <f t="shared" si="1"/>
        <v>153.8</v>
      </c>
      <c r="G27" s="11" t="s">
        <v>147</v>
      </c>
    </row>
    <row r="28" spans="1:7" s="4" customFormat="1" ht="13.5">
      <c r="A28" s="7">
        <f t="shared" si="0"/>
        <v>25</v>
      </c>
      <c r="B28" s="9" t="s">
        <v>49</v>
      </c>
      <c r="C28" s="7" t="s">
        <v>3</v>
      </c>
      <c r="D28" s="7" t="s">
        <v>85</v>
      </c>
      <c r="E28" s="10">
        <v>1.8</v>
      </c>
      <c r="F28" s="10">
        <f t="shared" si="1"/>
        <v>155.60000000000002</v>
      </c>
      <c r="G28" s="11" t="s">
        <v>112</v>
      </c>
    </row>
    <row r="29" spans="1:7" s="4" customFormat="1" ht="13.5">
      <c r="A29" s="7">
        <f t="shared" si="0"/>
        <v>26</v>
      </c>
      <c r="B29" s="9" t="s">
        <v>148</v>
      </c>
      <c r="C29" s="7" t="s">
        <v>1</v>
      </c>
      <c r="D29" s="7" t="s">
        <v>22</v>
      </c>
      <c r="E29" s="10">
        <v>2.2</v>
      </c>
      <c r="F29" s="10">
        <f t="shared" si="1"/>
        <v>157.8</v>
      </c>
      <c r="G29" s="11" t="s">
        <v>36</v>
      </c>
    </row>
    <row r="30" spans="1:7" s="4" customFormat="1" ht="13.5">
      <c r="A30" s="7">
        <f t="shared" si="0"/>
        <v>27</v>
      </c>
      <c r="B30" s="11" t="s">
        <v>37</v>
      </c>
      <c r="C30" s="7" t="s">
        <v>5</v>
      </c>
      <c r="D30" s="7" t="s">
        <v>23</v>
      </c>
      <c r="E30" s="10">
        <v>13.5</v>
      </c>
      <c r="F30" s="10">
        <f t="shared" si="1"/>
        <v>171.3</v>
      </c>
      <c r="G30" s="11" t="s">
        <v>149</v>
      </c>
    </row>
    <row r="31" spans="1:7" s="4" customFormat="1" ht="13.5">
      <c r="A31" s="25">
        <f t="shared" si="0"/>
        <v>28</v>
      </c>
      <c r="B31" s="28" t="s">
        <v>104</v>
      </c>
      <c r="C31" s="25" t="s">
        <v>43</v>
      </c>
      <c r="D31" s="25" t="s">
        <v>150</v>
      </c>
      <c r="E31" s="27">
        <v>8</v>
      </c>
      <c r="F31" s="27">
        <f t="shared" si="1"/>
        <v>179.3</v>
      </c>
      <c r="G31" s="28" t="s">
        <v>186</v>
      </c>
    </row>
    <row r="32" spans="1:7" s="4" customFormat="1" ht="13.5">
      <c r="A32" s="7">
        <f t="shared" si="0"/>
        <v>29</v>
      </c>
      <c r="B32" s="9" t="s">
        <v>151</v>
      </c>
      <c r="C32" s="7" t="s">
        <v>3</v>
      </c>
      <c r="D32" s="7" t="s">
        <v>152</v>
      </c>
      <c r="E32" s="10">
        <v>11.5</v>
      </c>
      <c r="F32" s="10">
        <f t="shared" si="1"/>
        <v>190.8</v>
      </c>
      <c r="G32" s="11" t="s">
        <v>113</v>
      </c>
    </row>
    <row r="33" spans="1:7" s="4" customFormat="1" ht="13.5">
      <c r="A33" s="7">
        <f t="shared" si="0"/>
        <v>30</v>
      </c>
      <c r="B33" s="9" t="s">
        <v>56</v>
      </c>
      <c r="C33" s="7" t="s">
        <v>3</v>
      </c>
      <c r="D33" s="7" t="s">
        <v>153</v>
      </c>
      <c r="E33" s="10">
        <v>18.5</v>
      </c>
      <c r="F33" s="10">
        <f t="shared" si="1"/>
        <v>209.3</v>
      </c>
      <c r="G33" s="11" t="s">
        <v>114</v>
      </c>
    </row>
    <row r="34" spans="1:7" s="4" customFormat="1" ht="13.5">
      <c r="A34" s="7">
        <f t="shared" si="0"/>
        <v>31</v>
      </c>
      <c r="B34" s="9" t="s">
        <v>100</v>
      </c>
      <c r="C34" s="6" t="s">
        <v>1</v>
      </c>
      <c r="D34" s="6" t="s">
        <v>51</v>
      </c>
      <c r="E34" s="20">
        <v>28</v>
      </c>
      <c r="F34" s="10">
        <f t="shared" si="1"/>
        <v>237.3</v>
      </c>
      <c r="G34" s="21" t="s">
        <v>115</v>
      </c>
    </row>
    <row r="35" spans="1:7" s="4" customFormat="1" ht="13.5">
      <c r="A35" s="7">
        <f t="shared" si="0"/>
        <v>32</v>
      </c>
      <c r="B35" s="9" t="s">
        <v>154</v>
      </c>
      <c r="C35" s="6" t="s">
        <v>3</v>
      </c>
      <c r="D35" s="6" t="s">
        <v>155</v>
      </c>
      <c r="E35" s="20">
        <v>8.2</v>
      </c>
      <c r="F35" s="10">
        <f t="shared" si="1"/>
        <v>245.5</v>
      </c>
      <c r="G35" s="21" t="s">
        <v>116</v>
      </c>
    </row>
    <row r="36" spans="1:7" s="4" customFormat="1" ht="13.5">
      <c r="A36" s="7">
        <f t="shared" si="0"/>
        <v>33</v>
      </c>
      <c r="B36" s="9" t="s">
        <v>156</v>
      </c>
      <c r="C36" s="6" t="s">
        <v>3</v>
      </c>
      <c r="D36" s="6" t="s">
        <v>157</v>
      </c>
      <c r="E36" s="20">
        <v>3.8</v>
      </c>
      <c r="F36" s="10">
        <f t="shared" si="1"/>
        <v>249.3</v>
      </c>
      <c r="G36" s="21" t="s">
        <v>117</v>
      </c>
    </row>
    <row r="37" spans="1:7" s="4" customFormat="1" ht="13.5">
      <c r="A37" s="25">
        <f t="shared" si="0"/>
        <v>34</v>
      </c>
      <c r="B37" s="26" t="s">
        <v>158</v>
      </c>
      <c r="C37" s="29" t="s">
        <v>43</v>
      </c>
      <c r="D37" s="29" t="s">
        <v>101</v>
      </c>
      <c r="E37" s="31">
        <v>17.2</v>
      </c>
      <c r="F37" s="27">
        <f t="shared" si="1"/>
        <v>266.5</v>
      </c>
      <c r="G37" s="32" t="s">
        <v>187</v>
      </c>
    </row>
    <row r="38" spans="1:7" s="4" customFormat="1" ht="13.5">
      <c r="A38" s="7">
        <f t="shared" si="0"/>
        <v>35</v>
      </c>
      <c r="B38" s="9" t="s">
        <v>46</v>
      </c>
      <c r="C38" s="6" t="s">
        <v>3</v>
      </c>
      <c r="D38" s="6" t="s">
        <v>2</v>
      </c>
      <c r="E38" s="20">
        <v>2.6</v>
      </c>
      <c r="F38" s="10">
        <f t="shared" si="1"/>
        <v>269.1</v>
      </c>
      <c r="G38" s="21" t="s">
        <v>102</v>
      </c>
    </row>
    <row r="39" spans="1:7" s="4" customFormat="1" ht="13.5">
      <c r="A39" s="7">
        <f t="shared" si="0"/>
        <v>36</v>
      </c>
      <c r="B39" s="9" t="s">
        <v>103</v>
      </c>
      <c r="C39" s="6" t="s">
        <v>1</v>
      </c>
      <c r="D39" s="6" t="s">
        <v>159</v>
      </c>
      <c r="E39" s="20">
        <v>2.2</v>
      </c>
      <c r="F39" s="10">
        <f t="shared" si="1"/>
        <v>271.3</v>
      </c>
      <c r="G39" s="21"/>
    </row>
    <row r="40" spans="1:7" s="4" customFormat="1" ht="13.5">
      <c r="A40" s="7">
        <f t="shared" si="0"/>
        <v>37</v>
      </c>
      <c r="B40" s="9" t="s">
        <v>21</v>
      </c>
      <c r="C40" s="7" t="s">
        <v>5</v>
      </c>
      <c r="D40" s="7" t="s">
        <v>19</v>
      </c>
      <c r="E40" s="10">
        <v>18.8</v>
      </c>
      <c r="F40" s="10">
        <f t="shared" si="1"/>
        <v>290.1</v>
      </c>
      <c r="G40" s="11" t="s">
        <v>160</v>
      </c>
    </row>
    <row r="41" spans="1:7" s="4" customFormat="1" ht="13.5">
      <c r="A41" s="7">
        <f t="shared" si="0"/>
        <v>38</v>
      </c>
      <c r="B41" s="9" t="s">
        <v>20</v>
      </c>
      <c r="C41" s="7" t="s">
        <v>6</v>
      </c>
      <c r="D41" s="7" t="s">
        <v>19</v>
      </c>
      <c r="E41" s="10">
        <v>0.8</v>
      </c>
      <c r="F41" s="10">
        <f t="shared" si="1"/>
        <v>290.90000000000003</v>
      </c>
      <c r="G41" s="11" t="s">
        <v>24</v>
      </c>
    </row>
    <row r="42" spans="1:7" s="4" customFormat="1" ht="13.5">
      <c r="A42" s="7">
        <f t="shared" si="0"/>
        <v>39</v>
      </c>
      <c r="B42" s="9" t="s">
        <v>42</v>
      </c>
      <c r="C42" s="7" t="s">
        <v>1</v>
      </c>
      <c r="D42" s="7" t="s">
        <v>86</v>
      </c>
      <c r="E42" s="10">
        <v>3.3</v>
      </c>
      <c r="F42" s="10">
        <f t="shared" si="1"/>
        <v>294.20000000000005</v>
      </c>
      <c r="G42" s="11" t="s">
        <v>161</v>
      </c>
    </row>
    <row r="43" spans="1:7" s="4" customFormat="1" ht="13.5">
      <c r="A43" s="7">
        <f t="shared" si="0"/>
        <v>40</v>
      </c>
      <c r="B43" s="9" t="s">
        <v>41</v>
      </c>
      <c r="C43" s="7" t="s">
        <v>1</v>
      </c>
      <c r="D43" s="7" t="s">
        <v>87</v>
      </c>
      <c r="E43" s="10">
        <v>3.8</v>
      </c>
      <c r="F43" s="10">
        <f t="shared" si="1"/>
        <v>298.00000000000006</v>
      </c>
      <c r="G43" s="11" t="s">
        <v>162</v>
      </c>
    </row>
    <row r="44" spans="1:7" s="4" customFormat="1" ht="13.5">
      <c r="A44" s="7">
        <f t="shared" si="0"/>
        <v>41</v>
      </c>
      <c r="B44" s="11" t="s">
        <v>40</v>
      </c>
      <c r="C44" s="7" t="s">
        <v>3</v>
      </c>
      <c r="D44" s="7" t="s">
        <v>88</v>
      </c>
      <c r="E44" s="22">
        <v>12.3</v>
      </c>
      <c r="F44" s="10">
        <f t="shared" si="1"/>
        <v>310.30000000000007</v>
      </c>
      <c r="G44" s="11" t="s">
        <v>64</v>
      </c>
    </row>
    <row r="45" spans="1:7" s="4" customFormat="1" ht="13.5">
      <c r="A45" s="7">
        <f t="shared" si="0"/>
        <v>42</v>
      </c>
      <c r="B45" s="11" t="s">
        <v>163</v>
      </c>
      <c r="C45" s="7" t="s">
        <v>1</v>
      </c>
      <c r="D45" s="7" t="s">
        <v>34</v>
      </c>
      <c r="E45" s="22">
        <v>4.5</v>
      </c>
      <c r="F45" s="10">
        <f t="shared" si="1"/>
        <v>314.80000000000007</v>
      </c>
      <c r="G45" s="11" t="s">
        <v>106</v>
      </c>
    </row>
    <row r="46" spans="1:7" s="4" customFormat="1" ht="13.5">
      <c r="A46" s="7">
        <f t="shared" si="0"/>
        <v>43</v>
      </c>
      <c r="B46" s="9" t="s">
        <v>33</v>
      </c>
      <c r="C46" s="7" t="s">
        <v>1</v>
      </c>
      <c r="D46" s="7" t="s">
        <v>48</v>
      </c>
      <c r="E46" s="10">
        <v>13</v>
      </c>
      <c r="F46" s="10">
        <f t="shared" si="1"/>
        <v>327.80000000000007</v>
      </c>
      <c r="G46" s="11" t="s">
        <v>120</v>
      </c>
    </row>
    <row r="47" spans="1:7" s="4" customFormat="1" ht="13.5">
      <c r="A47" s="7">
        <f t="shared" si="0"/>
        <v>44</v>
      </c>
      <c r="B47" s="11" t="s">
        <v>65</v>
      </c>
      <c r="C47" s="7" t="s">
        <v>3</v>
      </c>
      <c r="D47" s="7" t="s">
        <v>47</v>
      </c>
      <c r="E47" s="22">
        <v>8.5</v>
      </c>
      <c r="F47" s="10">
        <f t="shared" si="1"/>
        <v>336.30000000000007</v>
      </c>
      <c r="G47" s="23" t="s">
        <v>68</v>
      </c>
    </row>
    <row r="48" spans="1:7" s="4" customFormat="1" ht="13.5">
      <c r="A48" s="7">
        <f t="shared" si="0"/>
        <v>45</v>
      </c>
      <c r="B48" s="11" t="s">
        <v>66</v>
      </c>
      <c r="C48" s="7" t="s">
        <v>1</v>
      </c>
      <c r="D48" s="7" t="s">
        <v>89</v>
      </c>
      <c r="E48" s="22">
        <v>6.4</v>
      </c>
      <c r="F48" s="10">
        <f t="shared" si="1"/>
        <v>342.70000000000005</v>
      </c>
      <c r="G48" s="11" t="s">
        <v>69</v>
      </c>
    </row>
    <row r="49" spans="1:7" s="4" customFormat="1" ht="13.5">
      <c r="A49" s="7">
        <f t="shared" si="0"/>
        <v>46</v>
      </c>
      <c r="B49" s="11" t="s">
        <v>90</v>
      </c>
      <c r="C49" s="7" t="s">
        <v>3</v>
      </c>
      <c r="D49" s="7" t="s">
        <v>91</v>
      </c>
      <c r="E49" s="22">
        <v>0.6</v>
      </c>
      <c r="F49" s="10">
        <f t="shared" si="1"/>
        <v>343.30000000000007</v>
      </c>
      <c r="G49" s="23" t="s">
        <v>70</v>
      </c>
    </row>
    <row r="50" spans="1:7" s="4" customFormat="1" ht="13.5">
      <c r="A50" s="7">
        <f t="shared" si="0"/>
        <v>47</v>
      </c>
      <c r="B50" s="11" t="s">
        <v>67</v>
      </c>
      <c r="C50" s="7" t="s">
        <v>1</v>
      </c>
      <c r="D50" s="7" t="s">
        <v>92</v>
      </c>
      <c r="E50" s="22">
        <v>11.4</v>
      </c>
      <c r="F50" s="10">
        <f t="shared" si="1"/>
        <v>354.70000000000005</v>
      </c>
      <c r="G50" s="11" t="s">
        <v>127</v>
      </c>
    </row>
    <row r="51" spans="1:7" s="4" customFormat="1" ht="13.5">
      <c r="A51" s="25">
        <f t="shared" si="0"/>
        <v>48</v>
      </c>
      <c r="B51" s="28" t="s">
        <v>164</v>
      </c>
      <c r="C51" s="25" t="s">
        <v>43</v>
      </c>
      <c r="D51" s="25" t="s">
        <v>165</v>
      </c>
      <c r="E51" s="30">
        <v>5.1</v>
      </c>
      <c r="F51" s="27">
        <f t="shared" si="1"/>
        <v>359.80000000000007</v>
      </c>
      <c r="G51" s="33" t="s">
        <v>188</v>
      </c>
    </row>
    <row r="52" spans="1:7" s="4" customFormat="1" ht="13.5">
      <c r="A52" s="7">
        <f t="shared" si="0"/>
        <v>49</v>
      </c>
      <c r="B52" s="9" t="s">
        <v>32</v>
      </c>
      <c r="C52" s="7" t="s">
        <v>3</v>
      </c>
      <c r="D52" s="7" t="s">
        <v>166</v>
      </c>
      <c r="E52" s="10">
        <v>2</v>
      </c>
      <c r="F52" s="10">
        <f t="shared" si="1"/>
        <v>361.80000000000007</v>
      </c>
      <c r="G52" s="11" t="s">
        <v>93</v>
      </c>
    </row>
    <row r="53" spans="1:7" s="4" customFormat="1" ht="13.5">
      <c r="A53" s="7">
        <f t="shared" si="0"/>
        <v>50</v>
      </c>
      <c r="B53" s="9" t="s">
        <v>167</v>
      </c>
      <c r="C53" s="7" t="s">
        <v>95</v>
      </c>
      <c r="D53" s="7" t="s">
        <v>168</v>
      </c>
      <c r="E53" s="10">
        <v>2.3</v>
      </c>
      <c r="F53" s="10">
        <f t="shared" si="1"/>
        <v>364.1000000000001</v>
      </c>
      <c r="G53" s="11" t="s">
        <v>121</v>
      </c>
    </row>
    <row r="54" spans="1:7" s="4" customFormat="1" ht="13.5">
      <c r="A54" s="7">
        <f t="shared" si="0"/>
        <v>51</v>
      </c>
      <c r="B54" s="9" t="s">
        <v>53</v>
      </c>
      <c r="C54" s="7" t="s">
        <v>3</v>
      </c>
      <c r="D54" s="7" t="s">
        <v>94</v>
      </c>
      <c r="E54" s="10">
        <v>1.7</v>
      </c>
      <c r="F54" s="10">
        <f t="shared" si="1"/>
        <v>365.80000000000007</v>
      </c>
      <c r="G54" s="11" t="s">
        <v>122</v>
      </c>
    </row>
    <row r="55" spans="1:7" s="4" customFormat="1" ht="13.5">
      <c r="A55" s="7">
        <f t="shared" si="0"/>
        <v>52</v>
      </c>
      <c r="B55" s="9" t="s">
        <v>38</v>
      </c>
      <c r="C55" s="7" t="s">
        <v>3</v>
      </c>
      <c r="D55" s="7" t="s">
        <v>169</v>
      </c>
      <c r="E55" s="10">
        <v>4.9</v>
      </c>
      <c r="F55" s="10">
        <f t="shared" si="1"/>
        <v>370.70000000000005</v>
      </c>
      <c r="G55" s="11" t="s">
        <v>39</v>
      </c>
    </row>
    <row r="56" spans="1:7" s="4" customFormat="1" ht="13.5">
      <c r="A56" s="7">
        <f t="shared" si="0"/>
        <v>53</v>
      </c>
      <c r="B56" s="9" t="s">
        <v>170</v>
      </c>
      <c r="C56" s="7" t="s">
        <v>171</v>
      </c>
      <c r="D56" s="7" t="s">
        <v>172</v>
      </c>
      <c r="E56" s="10">
        <v>2.7</v>
      </c>
      <c r="F56" s="10">
        <f t="shared" si="1"/>
        <v>373.40000000000003</v>
      </c>
      <c r="G56" s="11" t="s">
        <v>128</v>
      </c>
    </row>
    <row r="57" spans="1:7" s="4" customFormat="1" ht="13.5">
      <c r="A57" s="7">
        <f t="shared" si="0"/>
        <v>54</v>
      </c>
      <c r="B57" s="9" t="s">
        <v>8</v>
      </c>
      <c r="C57" s="7" t="s">
        <v>3</v>
      </c>
      <c r="D57" s="7" t="s">
        <v>2</v>
      </c>
      <c r="E57" s="10">
        <v>1.1</v>
      </c>
      <c r="F57" s="10">
        <f t="shared" si="1"/>
        <v>374.50000000000006</v>
      </c>
      <c r="G57" s="11" t="s">
        <v>123</v>
      </c>
    </row>
    <row r="58" spans="1:7" s="4" customFormat="1" ht="13.5">
      <c r="A58" s="7">
        <f t="shared" si="0"/>
        <v>55</v>
      </c>
      <c r="B58" s="9" t="s">
        <v>61</v>
      </c>
      <c r="C58" s="7" t="s">
        <v>1</v>
      </c>
      <c r="D58" s="7" t="s">
        <v>173</v>
      </c>
      <c r="E58" s="10">
        <v>1.1</v>
      </c>
      <c r="F58" s="10">
        <f t="shared" si="1"/>
        <v>375.6000000000001</v>
      </c>
      <c r="G58" s="11" t="s">
        <v>71</v>
      </c>
    </row>
    <row r="59" spans="1:7" s="4" customFormat="1" ht="13.5">
      <c r="A59" s="7">
        <f t="shared" si="0"/>
        <v>56</v>
      </c>
      <c r="B59" s="9" t="s">
        <v>17</v>
      </c>
      <c r="C59" s="7" t="s">
        <v>6</v>
      </c>
      <c r="D59" s="7" t="s">
        <v>7</v>
      </c>
      <c r="E59" s="10">
        <v>5.9</v>
      </c>
      <c r="F59" s="10">
        <f t="shared" si="1"/>
        <v>381.50000000000006</v>
      </c>
      <c r="G59" s="11" t="s">
        <v>174</v>
      </c>
    </row>
    <row r="60" spans="1:7" s="4" customFormat="1" ht="13.5">
      <c r="A60" s="7">
        <f t="shared" si="0"/>
        <v>57</v>
      </c>
      <c r="B60" s="9" t="s">
        <v>175</v>
      </c>
      <c r="C60" s="7" t="s">
        <v>6</v>
      </c>
      <c r="D60" s="7" t="s">
        <v>7</v>
      </c>
      <c r="E60" s="10">
        <v>1.2</v>
      </c>
      <c r="F60" s="10">
        <f t="shared" si="1"/>
        <v>382.70000000000005</v>
      </c>
      <c r="G60" s="11" t="s">
        <v>129</v>
      </c>
    </row>
    <row r="61" spans="1:7" s="4" customFormat="1" ht="13.5">
      <c r="A61" s="7">
        <f t="shared" si="0"/>
        <v>58</v>
      </c>
      <c r="B61" s="9" t="s">
        <v>176</v>
      </c>
      <c r="C61" s="7" t="s">
        <v>5</v>
      </c>
      <c r="D61" s="7" t="s">
        <v>25</v>
      </c>
      <c r="E61" s="10">
        <v>0.2</v>
      </c>
      <c r="F61" s="10">
        <f t="shared" si="1"/>
        <v>382.90000000000003</v>
      </c>
      <c r="G61" s="11"/>
    </row>
    <row r="62" spans="1:7" s="4" customFormat="1" ht="13.5">
      <c r="A62" s="7">
        <f t="shared" si="0"/>
        <v>59</v>
      </c>
      <c r="B62" s="9" t="s">
        <v>177</v>
      </c>
      <c r="C62" s="7" t="s">
        <v>5</v>
      </c>
      <c r="D62" s="7" t="s">
        <v>18</v>
      </c>
      <c r="E62" s="10">
        <v>7.2</v>
      </c>
      <c r="F62" s="10">
        <f t="shared" si="1"/>
        <v>390.1</v>
      </c>
      <c r="G62" s="11" t="s">
        <v>178</v>
      </c>
    </row>
    <row r="63" spans="1:7" s="4" customFormat="1" ht="13.5">
      <c r="A63" s="7">
        <f t="shared" si="0"/>
        <v>60</v>
      </c>
      <c r="B63" s="9" t="s">
        <v>179</v>
      </c>
      <c r="C63" s="7" t="s">
        <v>5</v>
      </c>
      <c r="D63" s="7" t="s">
        <v>7</v>
      </c>
      <c r="E63" s="10">
        <v>0.5</v>
      </c>
      <c r="F63" s="10">
        <f t="shared" si="1"/>
        <v>390.6</v>
      </c>
      <c r="G63" s="11" t="s">
        <v>26</v>
      </c>
    </row>
    <row r="64" spans="1:7" s="4" customFormat="1" ht="13.5">
      <c r="A64" s="7">
        <f t="shared" si="0"/>
        <v>61</v>
      </c>
      <c r="B64" s="9" t="s">
        <v>130</v>
      </c>
      <c r="C64" s="7" t="s">
        <v>5</v>
      </c>
      <c r="D64" s="7" t="s">
        <v>16</v>
      </c>
      <c r="E64" s="10">
        <v>4.3</v>
      </c>
      <c r="F64" s="10">
        <f t="shared" si="1"/>
        <v>394.90000000000003</v>
      </c>
      <c r="G64" s="11" t="s">
        <v>27</v>
      </c>
    </row>
    <row r="65" spans="1:7" s="4" customFormat="1" ht="13.5">
      <c r="A65" s="7">
        <f t="shared" si="0"/>
        <v>62</v>
      </c>
      <c r="B65" s="9" t="s">
        <v>180</v>
      </c>
      <c r="C65" s="7" t="s">
        <v>6</v>
      </c>
      <c r="D65" s="7" t="s">
        <v>15</v>
      </c>
      <c r="E65" s="10">
        <v>6.5</v>
      </c>
      <c r="F65" s="10">
        <f t="shared" si="1"/>
        <v>401.40000000000003</v>
      </c>
      <c r="G65" s="11" t="s">
        <v>28</v>
      </c>
    </row>
    <row r="66" spans="1:7" s="4" customFormat="1" ht="13.5">
      <c r="A66" s="7">
        <f t="shared" si="0"/>
        <v>63</v>
      </c>
      <c r="B66" s="9" t="s">
        <v>181</v>
      </c>
      <c r="C66" s="7" t="s">
        <v>6</v>
      </c>
      <c r="D66" s="7" t="s">
        <v>14</v>
      </c>
      <c r="E66" s="10">
        <v>2.4</v>
      </c>
      <c r="F66" s="10">
        <f t="shared" si="1"/>
        <v>403.8</v>
      </c>
      <c r="G66" s="11" t="s">
        <v>182</v>
      </c>
    </row>
    <row r="67" spans="1:7" s="4" customFormat="1" ht="13.5">
      <c r="A67" s="7">
        <f t="shared" si="0"/>
        <v>64</v>
      </c>
      <c r="B67" s="9" t="s">
        <v>29</v>
      </c>
      <c r="C67" s="7" t="s">
        <v>5</v>
      </c>
      <c r="D67" s="7" t="s">
        <v>30</v>
      </c>
      <c r="E67" s="10">
        <v>5.3</v>
      </c>
      <c r="F67" s="10">
        <f t="shared" si="1"/>
        <v>409.1</v>
      </c>
      <c r="G67" s="11" t="s">
        <v>31</v>
      </c>
    </row>
    <row r="68" spans="1:7" s="4" customFormat="1" ht="13.5">
      <c r="A68" s="25">
        <f t="shared" si="0"/>
        <v>65</v>
      </c>
      <c r="B68" s="26" t="s">
        <v>183</v>
      </c>
      <c r="C68" s="25" t="s">
        <v>44</v>
      </c>
      <c r="D68" s="25"/>
      <c r="E68" s="27">
        <v>1.5</v>
      </c>
      <c r="F68" s="27">
        <f t="shared" si="1"/>
        <v>410.6</v>
      </c>
      <c r="G68" s="28" t="s">
        <v>189</v>
      </c>
    </row>
  </sheetData>
  <printOptions/>
  <pageMargins left="0" right="0" top="0" bottom="0" header="0" footer="0"/>
  <pageSetup fitToHeight="2" fitToWidth="1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shiroki midori</dc:creator>
  <cp:keywords/>
  <dc:description/>
  <cp:lastModifiedBy>Sir_Yanagi</cp:lastModifiedBy>
  <cp:lastPrinted>2012-01-06T00:19:08Z</cp:lastPrinted>
  <dcterms:created xsi:type="dcterms:W3CDTF">2009-06-09T00:14:29Z</dcterms:created>
  <dcterms:modified xsi:type="dcterms:W3CDTF">2012-01-30T12:01:21Z</dcterms:modified>
  <cp:category/>
  <cp:version/>
  <cp:contentType/>
  <cp:contentStatus/>
</cp:coreProperties>
</file>