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520" windowWidth="19140" windowHeight="16720" activeTab="0"/>
  </bookViews>
  <sheets>
    <sheet name="605-600" sheetId="1" r:id="rId1"/>
  </sheets>
  <definedNames>
    <definedName name="_xlnm.Print_Area" localSheetId="0">'605-600'!$A$1:$AI$66</definedName>
  </definedNames>
  <calcPr fullCalcOnLoad="1"/>
</workbook>
</file>

<file path=xl/sharedStrings.xml><?xml version="1.0" encoding="utf-8"?>
<sst xmlns="http://schemas.openxmlformats.org/spreadsheetml/2006/main" count="282" uniqueCount="222">
  <si>
    <t>上赤岩</t>
  </si>
  <si>
    <t xml:space="preserve">         K67</t>
  </si>
  <si>
    <t>拾壱軒</t>
  </si>
  <si>
    <t>　</t>
  </si>
  <si>
    <t xml:space="preserve">          K378</t>
  </si>
  <si>
    <t>　</t>
  </si>
  <si>
    <t>頭上に在家中学校の看板</t>
  </si>
  <si>
    <t>川口北高校北</t>
  </si>
  <si>
    <t>　　　協同病院</t>
  </si>
  <si>
    <t>戸塚環境ｾﾝﾀｰ</t>
  </si>
  <si>
    <t>信号手前極端に道路幅減少</t>
  </si>
  <si>
    <t>　　　</t>
  </si>
  <si>
    <t>越谷２</t>
  </si>
  <si>
    <t>　　　草加方面</t>
  </si>
  <si>
    <t xml:space="preserve">                 K49</t>
  </si>
  <si>
    <t>　　　　　　歩道橋あり</t>
  </si>
  <si>
    <t>赤岩</t>
  </si>
  <si>
    <t>　　越谷市街方面</t>
  </si>
  <si>
    <t xml:space="preserve"> </t>
  </si>
  <si>
    <t>　　</t>
  </si>
  <si>
    <t>ゴール</t>
  </si>
  <si>
    <t xml:space="preserve">         K32</t>
  </si>
  <si>
    <t xml:space="preserve">                    K32</t>
  </si>
  <si>
    <t>　　　　　　　　　　　　　　　会津坂下方面</t>
  </si>
  <si>
    <t xml:space="preserve">                R401</t>
  </si>
  <si>
    <t>迂回看板</t>
  </si>
  <si>
    <t>58　仮眠場</t>
  </si>
  <si>
    <t>102・103</t>
  </si>
  <si>
    <t>　　</t>
  </si>
  <si>
    <t>PC-8　ｾﾌﾞﾝｲﾚﾌﾞﾝ三和東山田店</t>
  </si>
  <si>
    <t>大きい布袋様</t>
  </si>
  <si>
    <t xml:space="preserve">              　　     200m</t>
  </si>
  <si>
    <t xml:space="preserve">             K70</t>
  </si>
  <si>
    <t xml:space="preserve">               K149</t>
  </si>
  <si>
    <t xml:space="preserve">           K164</t>
  </si>
  <si>
    <t>　　日光の社寺・日光市街地方面</t>
  </si>
  <si>
    <t>　　　　　　　　　　　　　　　　　長沼支所方面</t>
  </si>
  <si>
    <t xml:space="preserve">            R293</t>
  </si>
  <si>
    <t xml:space="preserve">         R121</t>
  </si>
  <si>
    <t xml:space="preserve">                K67</t>
  </si>
  <si>
    <t xml:space="preserve">                 R118</t>
  </si>
  <si>
    <t>　　　　　ﾌｧﾐﾘｰﾏｰﾄ</t>
  </si>
  <si>
    <t>春日町</t>
  </si>
  <si>
    <t xml:space="preserve"> </t>
  </si>
  <si>
    <t>小原</t>
  </si>
  <si>
    <t>昭和･県立南会津病院方面</t>
  </si>
  <si>
    <t>　　　　　　　　　　　　　川治・鬼怒川方面</t>
  </si>
  <si>
    <t>　　　　岩瀬・長沼方面</t>
  </si>
  <si>
    <t>　　　　　　　　R400</t>
  </si>
  <si>
    <t>　　　　　　　　　R121</t>
  </si>
  <si>
    <t xml:space="preserve">        　　　　   R121</t>
  </si>
  <si>
    <t>　</t>
  </si>
  <si>
    <t>　只見･昭和方面</t>
  </si>
  <si>
    <t>　　　　　　　　　日光市街地･鬼怒川方面</t>
  </si>
  <si>
    <t>　　</t>
  </si>
  <si>
    <t xml:space="preserve">  R289</t>
  </si>
  <si>
    <t xml:space="preserve">         K49</t>
  </si>
  <si>
    <t xml:space="preserve">           R121</t>
  </si>
  <si>
    <t>　　　　　　　会津若松･只見･下郷方面</t>
  </si>
  <si>
    <t>　　宇都宮・大沢方面</t>
  </si>
  <si>
    <t>　　　　　　　　　　　　　　　日光市街地･鬼怒川・川治方面</t>
  </si>
  <si>
    <t>　　　　　　K49</t>
  </si>
  <si>
    <t xml:space="preserve">                  R121</t>
  </si>
  <si>
    <t xml:space="preserve">              K55</t>
  </si>
  <si>
    <t>　　　R121</t>
  </si>
  <si>
    <t>卸団地入口</t>
  </si>
  <si>
    <t>　会津若松・南会津方面</t>
  </si>
  <si>
    <t>　日光・鹿沼市街・宇都宮方面</t>
  </si>
  <si>
    <t>　　日光･宇都宮方面</t>
  </si>
  <si>
    <r>
      <t xml:space="preserve">                </t>
    </r>
    <r>
      <rPr>
        <sz val="6"/>
        <rFont val="ＭＳ Ｐゴシック"/>
        <family val="0"/>
      </rPr>
      <t>K33</t>
    </r>
  </si>
  <si>
    <t>　　ゴミ捨て禁止看板</t>
  </si>
  <si>
    <t>R4バイパスを横断</t>
  </si>
  <si>
    <t>ひととのやCCの中</t>
  </si>
  <si>
    <t>東山田</t>
  </si>
  <si>
    <t>　　　野田･坂東方面</t>
  </si>
  <si>
    <t xml:space="preserve">             K125</t>
  </si>
  <si>
    <t>山田十字路</t>
  </si>
  <si>
    <t xml:space="preserve">         K56</t>
  </si>
  <si>
    <t xml:space="preserve">                  K17</t>
  </si>
  <si>
    <t>　　</t>
  </si>
  <si>
    <t>　伊藤仏壇店の看板</t>
  </si>
  <si>
    <t xml:space="preserve">  </t>
  </si>
  <si>
    <t>　　野田･関宿方面</t>
  </si>
  <si>
    <r>
      <t>　</t>
    </r>
    <r>
      <rPr>
        <sz val="6"/>
        <rFont val="ＭＳ Ｐゴシック"/>
        <family val="0"/>
      </rPr>
      <t>通行止め</t>
    </r>
  </si>
  <si>
    <t xml:space="preserve">  K125</t>
  </si>
  <si>
    <t>東埼玉ﾃｸﾉﾎﾟﾘｽ入口</t>
  </si>
  <si>
    <t>　</t>
  </si>
  <si>
    <t>野田市スポーツ公園の看板</t>
  </si>
  <si>
    <t xml:space="preserve">  </t>
  </si>
  <si>
    <t>　　　小川鉄工所</t>
  </si>
  <si>
    <t>　　　　　　墓地</t>
  </si>
  <si>
    <t>第一ﾊﾟﾝの看板</t>
  </si>
  <si>
    <t>　　　　野田方面</t>
  </si>
  <si>
    <r>
      <t>　　　　　　　　</t>
    </r>
    <r>
      <rPr>
        <sz val="6"/>
        <rFont val="ＭＳ Ｐゴシック"/>
        <family val="0"/>
      </rPr>
      <t>K142</t>
    </r>
  </si>
  <si>
    <t>　　　　　　　　料金所</t>
  </si>
  <si>
    <t xml:space="preserve">                   R121</t>
  </si>
  <si>
    <t>　　　　　　K131</t>
  </si>
  <si>
    <t xml:space="preserve">               R121</t>
  </si>
  <si>
    <t>　　日光･鬼怒川方面</t>
  </si>
  <si>
    <t>　　　　　　　　　　　　　　　　　岩瀬方面</t>
  </si>
  <si>
    <t>　　R121</t>
  </si>
  <si>
    <t xml:space="preserve">        R121</t>
  </si>
  <si>
    <t>　　　　　　ｾﾌﾞﾝｲﾚﾌﾞﾝ</t>
  </si>
  <si>
    <t xml:space="preserve">              K55</t>
  </si>
  <si>
    <t>小倉橋西</t>
  </si>
  <si>
    <t>　南会津･川治・川俣方面</t>
  </si>
  <si>
    <t>　　　　　　　　　　　　　宇都宮・鹿沼方面</t>
  </si>
  <si>
    <t xml:space="preserve"> </t>
  </si>
  <si>
    <t xml:space="preserve"> </t>
  </si>
  <si>
    <t>　　　　　　　　　　R121</t>
  </si>
  <si>
    <t xml:space="preserve">                       R49</t>
  </si>
  <si>
    <t xml:space="preserve">                      R293</t>
  </si>
  <si>
    <t xml:space="preserve">                K19</t>
  </si>
  <si>
    <t xml:space="preserve">          R121</t>
  </si>
  <si>
    <t>　　　　　　　　　　　　　　　　会津若松方面</t>
  </si>
  <si>
    <t>　　　　　　　　　　　　　　　　田島･川治方面</t>
  </si>
  <si>
    <t>矢板･日光市街</t>
  </si>
  <si>
    <t>　　南会津方面</t>
  </si>
  <si>
    <t xml:space="preserve">         R121</t>
  </si>
  <si>
    <t xml:space="preserve">  R49</t>
  </si>
  <si>
    <t>　　　　　　　　　  R121</t>
  </si>
  <si>
    <t xml:space="preserve"> </t>
  </si>
  <si>
    <t>高塚団地入口</t>
  </si>
  <si>
    <t xml:space="preserve"> </t>
  </si>
  <si>
    <t>　　金崎駅方面</t>
  </si>
  <si>
    <t>　　　　　　　　　　　　南会津・羽鳥湖方面</t>
  </si>
  <si>
    <t>　　　郡山方面</t>
  </si>
  <si>
    <t xml:space="preserve">   R49</t>
  </si>
  <si>
    <t xml:space="preserve">                 R118</t>
  </si>
  <si>
    <t>ｷｭｰｼｰﾄ番号</t>
  </si>
  <si>
    <t>交差点名</t>
  </si>
  <si>
    <t>信号有り</t>
  </si>
  <si>
    <t>信号無し</t>
  </si>
  <si>
    <t>参加者位置</t>
  </si>
  <si>
    <t>総距離</t>
  </si>
  <si>
    <t>区間距離</t>
  </si>
  <si>
    <t xml:space="preserve"> </t>
  </si>
  <si>
    <t xml:space="preserve"> </t>
  </si>
  <si>
    <t>　</t>
  </si>
  <si>
    <t>　　　　　　　　　　松伏町中央公民館方面</t>
  </si>
  <si>
    <t>　</t>
  </si>
  <si>
    <t>戸塚環境ｾﾝﾀｰ</t>
  </si>
  <si>
    <t>上赤岩</t>
  </si>
  <si>
    <t>国道１６号　野田方面</t>
  </si>
  <si>
    <t>拾壱軒</t>
  </si>
  <si>
    <t>　　協同病院</t>
  </si>
  <si>
    <t>　</t>
  </si>
  <si>
    <t>東埼玉ﾃｸﾉﾎﾟﾘｽ入口</t>
  </si>
  <si>
    <t>川口北高校北</t>
  </si>
  <si>
    <t>この先行き止まり</t>
  </si>
  <si>
    <t>越谷方面</t>
  </si>
  <si>
    <t>　</t>
  </si>
  <si>
    <t>　</t>
  </si>
  <si>
    <t>赤岩</t>
  </si>
  <si>
    <t>追分交差点</t>
  </si>
  <si>
    <t xml:space="preserve"> </t>
  </si>
  <si>
    <t>　　　　　　　　　　　　　　　矢板・鬼怒川方面</t>
  </si>
  <si>
    <t>　</t>
  </si>
  <si>
    <t>　　　　　　　　　　　　　　　足利･栃木市方面</t>
  </si>
  <si>
    <t>P C - 2   ﾌｧﾐﾘｰﾏｰﾄ藤原高徳店</t>
  </si>
  <si>
    <t>P C-5  ｾﾌﾞﾝｲﾚﾌﾞﾝ郡山喜久田店</t>
  </si>
  <si>
    <t>PC-6ｾﾌﾞﾝｲﾚﾌﾞﾝ会津田島新町店</t>
  </si>
  <si>
    <t>P C - 7   ﾌｧﾐﾘｰﾏｰﾄ藤原高徳店</t>
  </si>
  <si>
    <t>瓦曾根ﾛｰﾀﾘｰ</t>
  </si>
  <si>
    <t>越谷２丁目の看板</t>
  </si>
  <si>
    <t>歩道橋あり</t>
  </si>
  <si>
    <t>　</t>
  </si>
  <si>
    <t>　</t>
  </si>
  <si>
    <t>栗原</t>
  </si>
  <si>
    <t>　　宇都宮方面</t>
  </si>
  <si>
    <t xml:space="preserve"> </t>
  </si>
  <si>
    <t xml:space="preserve"> </t>
  </si>
  <si>
    <t xml:space="preserve"> </t>
  </si>
  <si>
    <t>　　小川鉄工所</t>
  </si>
  <si>
    <t>芽吹大橋東</t>
  </si>
  <si>
    <t>　　　　車　　　道</t>
  </si>
  <si>
    <t>自転車橋</t>
  </si>
  <si>
    <t>野田市スポーツ公園の看板</t>
  </si>
  <si>
    <t>　　　　　　　土手上へ</t>
  </si>
  <si>
    <t>下総利根大橋有料道路・関宿方面</t>
  </si>
  <si>
    <t>　　　　　　　ｺﾝﾋﾞﾆ跡</t>
  </si>
  <si>
    <t>　伊藤仏壇店の看板</t>
  </si>
  <si>
    <t>FALKENの看板</t>
  </si>
  <si>
    <t>山田十字路</t>
  </si>
  <si>
    <t>　　　結城方面</t>
  </si>
  <si>
    <t>東山田</t>
  </si>
  <si>
    <t>　　　古河駅方面</t>
  </si>
  <si>
    <t>下妻･八千代方面</t>
  </si>
  <si>
    <t>　　通行止め</t>
  </si>
  <si>
    <t>下妻・八千代方面</t>
  </si>
  <si>
    <t>　　　　料金所</t>
  </si>
  <si>
    <t>ひととのやCCの中</t>
  </si>
  <si>
    <t>R4バイパスを横断</t>
  </si>
  <si>
    <t>鹿沼方面</t>
  </si>
  <si>
    <t xml:space="preserve">    K329</t>
  </si>
  <si>
    <t xml:space="preserve">  K125</t>
  </si>
  <si>
    <r>
      <t>　　　　        　　　</t>
    </r>
    <r>
      <rPr>
        <sz val="6"/>
        <rFont val="ＭＳ Ｐゴシック"/>
        <family val="0"/>
      </rPr>
      <t>7-11</t>
    </r>
  </si>
  <si>
    <t xml:space="preserve">  </t>
  </si>
  <si>
    <t>　　　</t>
  </si>
  <si>
    <t xml:space="preserve">                   K17</t>
  </si>
  <si>
    <t>ゴミ捨て禁止看板</t>
  </si>
  <si>
    <t xml:space="preserve">                K33</t>
  </si>
  <si>
    <t xml:space="preserve">      K125</t>
  </si>
  <si>
    <t xml:space="preserve">                        K162</t>
  </si>
  <si>
    <t>P C - 1   ｾﾌﾞﾝｲﾚﾌﾞﾝ三和東山店</t>
  </si>
  <si>
    <t>　平ヶ崎接骨院</t>
  </si>
  <si>
    <t xml:space="preserve">   K70</t>
  </si>
  <si>
    <t xml:space="preserve">  K149</t>
  </si>
  <si>
    <t xml:space="preserve">          K70</t>
  </si>
  <si>
    <t xml:space="preserve">               R49</t>
  </si>
  <si>
    <t xml:space="preserve">                     K56</t>
  </si>
  <si>
    <t>P C-4  ｾﾌﾞﾝｲﾚﾌﾞﾝ坂下ｲﾝﾀｰ店</t>
  </si>
  <si>
    <t>PC-3ｾﾌﾞﾝｲﾚﾌﾞﾝ会津田島新町店</t>
  </si>
  <si>
    <t xml:space="preserve">          R352</t>
  </si>
  <si>
    <t xml:space="preserve">     R121</t>
  </si>
  <si>
    <t>　　　　　　R121</t>
  </si>
  <si>
    <t xml:space="preserve">              R121</t>
  </si>
  <si>
    <t xml:space="preserve">      　　   R121</t>
  </si>
  <si>
    <t xml:space="preserve">      　　          R121</t>
  </si>
  <si>
    <t xml:space="preserve">          R252</t>
  </si>
  <si>
    <t xml:space="preserve">          K55</t>
  </si>
  <si>
    <t xml:space="preserve">      K29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</si>
</sst>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0.0_);[Red]\(0.0\)"/>
    <numFmt numFmtId="178" formatCode="0_);[Red]\(0\)"/>
    <numFmt numFmtId="179" formatCode="0.0_ "/>
    <numFmt numFmtId="180" formatCode="0_ "/>
  </numFmts>
  <fonts count="35">
    <font>
      <sz val="11"/>
      <name val="ＭＳ Ｐゴシック"/>
      <family val="0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0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2"/>
      <name val="Impact"/>
      <family val="2"/>
    </font>
    <font>
      <b/>
      <sz val="11"/>
      <name val="ＭＳ Ｐゴシック"/>
      <family val="0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b/>
      <sz val="6"/>
      <color indexed="10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strike/>
      <sz val="6"/>
      <color indexed="12"/>
      <name val="ＭＳ Ｐゴシック"/>
      <family val="3"/>
    </font>
    <font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2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>
      <alignment horizontal="left" vertical="center"/>
    </xf>
    <xf numFmtId="176" fontId="0" fillId="0" borderId="11" xfId="0" applyNumberForma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0" fillId="0" borderId="13" xfId="0" applyNumberFormat="1" applyBorder="1" applyAlignment="1">
      <alignment horizontal="lef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lef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0" fillId="0" borderId="24" xfId="0" applyNumberFormat="1" applyBorder="1" applyAlignment="1">
      <alignment horizontal="lef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left" vertical="center"/>
    </xf>
    <xf numFmtId="176" fontId="0" fillId="0" borderId="19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8" fontId="0" fillId="0" borderId="18" xfId="0" applyNumberFormat="1" applyBorder="1" applyAlignment="1">
      <alignment horizontal="left" vertical="center"/>
    </xf>
    <xf numFmtId="178" fontId="0" fillId="0" borderId="24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76" fontId="4" fillId="0" borderId="28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26" xfId="0" applyFont="1" applyBorder="1" applyAlignment="1">
      <alignment horizontal="left"/>
    </xf>
    <xf numFmtId="0" fontId="0" fillId="0" borderId="29" xfId="0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5" fillId="0" borderId="1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176" fontId="0" fillId="0" borderId="3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176" fontId="0" fillId="0" borderId="31" xfId="0" applyNumberFormat="1" applyBorder="1" applyAlignment="1">
      <alignment horizontal="left" vertical="center"/>
    </xf>
    <xf numFmtId="176" fontId="0" fillId="0" borderId="31" xfId="0" applyNumberForma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0" fillId="0" borderId="27" xfId="0" applyBorder="1" applyAlignment="1">
      <alignment horizontal="lef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center"/>
    </xf>
    <xf numFmtId="176" fontId="0" fillId="0" borderId="2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176" fontId="0" fillId="0" borderId="32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176" fontId="0" fillId="0" borderId="29" xfId="0" applyNumberForma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76" fontId="0" fillId="0" borderId="33" xfId="0" applyNumberForma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top"/>
    </xf>
    <xf numFmtId="20" fontId="14" fillId="0" borderId="0" xfId="0" applyNumberFormat="1" applyFont="1" applyBorder="1" applyAlignment="1">
      <alignment horizontal="center" vertical="center"/>
    </xf>
    <xf numFmtId="20" fontId="14" fillId="0" borderId="26" xfId="0" applyNumberFormat="1" applyFont="1" applyBorder="1" applyAlignment="1">
      <alignment horizontal="center" vertical="center"/>
    </xf>
    <xf numFmtId="20" fontId="14" fillId="0" borderId="19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top"/>
    </xf>
    <xf numFmtId="0" fontId="0" fillId="0" borderId="27" xfId="0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13" fillId="0" borderId="18" xfId="0" applyFont="1" applyBorder="1" applyAlignment="1">
      <alignment vertical="center"/>
    </xf>
    <xf numFmtId="178" fontId="0" fillId="0" borderId="0" xfId="0" applyNumberForma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0" fillId="0" borderId="31" xfId="0" applyNumberForma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6" fontId="0" fillId="0" borderId="30" xfId="0" applyNumberForma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176" fontId="0" fillId="0" borderId="29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0" fillId="0" borderId="26" xfId="0" applyBorder="1" applyAlignment="1" quotePrefix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8" fontId="0" fillId="0" borderId="20" xfId="0" applyNumberForma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7" fillId="0" borderId="33" xfId="0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8" fontId="0" fillId="0" borderId="21" xfId="0" applyNumberFormat="1" applyBorder="1" applyAlignment="1">
      <alignment horizontal="left" vertical="center"/>
    </xf>
    <xf numFmtId="0" fontId="0" fillId="0" borderId="32" xfId="0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0" fillId="0" borderId="2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/>
    </xf>
    <xf numFmtId="0" fontId="17" fillId="0" borderId="18" xfId="0" applyFont="1" applyBorder="1" applyAlignment="1">
      <alignment vertical="center"/>
    </xf>
    <xf numFmtId="0" fontId="0" fillId="0" borderId="18" xfId="0" applyNumberFormat="1" applyBorder="1" applyAlignment="1">
      <alignment horizontal="left" vertical="center"/>
    </xf>
    <xf numFmtId="176" fontId="0" fillId="0" borderId="33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8" fillId="0" borderId="26" xfId="0" applyFont="1" applyBorder="1" applyAlignment="1">
      <alignment vertical="center"/>
    </xf>
    <xf numFmtId="176" fontId="0" fillId="0" borderId="16" xfId="0" applyNumberFormat="1" applyFill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8" fontId="7" fillId="0" borderId="27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178" fontId="7" fillId="0" borderId="2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178" fontId="7" fillId="0" borderId="25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924675" y="10868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47625</xdr:rowOff>
    </xdr:from>
    <xdr:to>
      <xdr:col>10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991350" y="100488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3" name="Line 3"/>
        <xdr:cNvSpPr>
          <a:spLocks/>
        </xdr:cNvSpPr>
      </xdr:nvSpPr>
      <xdr:spPr>
        <a:xfrm>
          <a:off x="6677025" y="10353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4" name="Line 4"/>
        <xdr:cNvSpPr>
          <a:spLocks/>
        </xdr:cNvSpPr>
      </xdr:nvSpPr>
      <xdr:spPr>
        <a:xfrm>
          <a:off x="6677025" y="10696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6924675" y="10868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47625</xdr:rowOff>
    </xdr:from>
    <xdr:to>
      <xdr:col>10</xdr:col>
      <xdr:colOff>0</xdr:colOff>
      <xdr:row>63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6991350" y="100488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60</xdr:row>
      <xdr:rowOff>9525</xdr:rowOff>
    </xdr:from>
    <xdr:to>
      <xdr:col>10</xdr:col>
      <xdr:colOff>257175</xdr:colOff>
      <xdr:row>60</xdr:row>
      <xdr:rowOff>9525</xdr:rowOff>
    </xdr:to>
    <xdr:sp>
      <xdr:nvSpPr>
        <xdr:cNvPr id="7" name="Line 7"/>
        <xdr:cNvSpPr>
          <a:spLocks/>
        </xdr:cNvSpPr>
      </xdr:nvSpPr>
      <xdr:spPr>
        <a:xfrm>
          <a:off x="6677025" y="10353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8" name="Line 8"/>
        <xdr:cNvSpPr>
          <a:spLocks/>
        </xdr:cNvSpPr>
      </xdr:nvSpPr>
      <xdr:spPr>
        <a:xfrm>
          <a:off x="6677025" y="10696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63</xdr:row>
      <xdr:rowOff>9525</xdr:rowOff>
    </xdr:from>
    <xdr:to>
      <xdr:col>10</xdr:col>
      <xdr:colOff>66675</xdr:colOff>
      <xdr:row>63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6924675" y="10868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58</xdr:row>
      <xdr:rowOff>47625</xdr:rowOff>
    </xdr:from>
    <xdr:to>
      <xdr:col>10</xdr:col>
      <xdr:colOff>0</xdr:colOff>
      <xdr:row>63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91350" y="100488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457200</xdr:colOff>
      <xdr:row>62</xdr:row>
      <xdr:rowOff>9525</xdr:rowOff>
    </xdr:from>
    <xdr:to>
      <xdr:col>10</xdr:col>
      <xdr:colOff>257175</xdr:colOff>
      <xdr:row>62</xdr:row>
      <xdr:rowOff>9525</xdr:rowOff>
    </xdr:to>
    <xdr:sp>
      <xdr:nvSpPr>
        <xdr:cNvPr id="11" name="Line 11"/>
        <xdr:cNvSpPr>
          <a:spLocks/>
        </xdr:cNvSpPr>
      </xdr:nvSpPr>
      <xdr:spPr>
        <a:xfrm>
          <a:off x="6677025" y="10696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59</xdr:row>
      <xdr:rowOff>123825</xdr:rowOff>
    </xdr:from>
    <xdr:to>
      <xdr:col>10</xdr:col>
      <xdr:colOff>66675</xdr:colOff>
      <xdr:row>60</xdr:row>
      <xdr:rowOff>76200</xdr:rowOff>
    </xdr:to>
    <xdr:sp>
      <xdr:nvSpPr>
        <xdr:cNvPr id="12" name="Oval 12"/>
        <xdr:cNvSpPr>
          <a:spLocks/>
        </xdr:cNvSpPr>
      </xdr:nvSpPr>
      <xdr:spPr>
        <a:xfrm>
          <a:off x="6924675" y="10296525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56</xdr:row>
      <xdr:rowOff>9525</xdr:rowOff>
    </xdr:from>
    <xdr:to>
      <xdr:col>10</xdr:col>
      <xdr:colOff>66675</xdr:colOff>
      <xdr:row>56</xdr:row>
      <xdr:rowOff>123825</xdr:rowOff>
    </xdr:to>
    <xdr:sp>
      <xdr:nvSpPr>
        <xdr:cNvPr id="13" name="AutoShape 40"/>
        <xdr:cNvSpPr>
          <a:spLocks/>
        </xdr:cNvSpPr>
      </xdr:nvSpPr>
      <xdr:spPr>
        <a:xfrm>
          <a:off x="6924675" y="96678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123825</xdr:rowOff>
    </xdr:to>
    <xdr:sp>
      <xdr:nvSpPr>
        <xdr:cNvPr id="14" name="AutoShape 41"/>
        <xdr:cNvSpPr>
          <a:spLocks/>
        </xdr:cNvSpPr>
      </xdr:nvSpPr>
      <xdr:spPr>
        <a:xfrm>
          <a:off x="6924675" y="82962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39</xdr:row>
      <xdr:rowOff>161925</xdr:rowOff>
    </xdr:from>
    <xdr:to>
      <xdr:col>10</xdr:col>
      <xdr:colOff>66675</xdr:colOff>
      <xdr:row>40</xdr:row>
      <xdr:rowOff>104775</xdr:rowOff>
    </xdr:to>
    <xdr:sp>
      <xdr:nvSpPr>
        <xdr:cNvPr id="15" name="AutoShape 42"/>
        <xdr:cNvSpPr>
          <a:spLocks/>
        </xdr:cNvSpPr>
      </xdr:nvSpPr>
      <xdr:spPr>
        <a:xfrm>
          <a:off x="6924675" y="69056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44</xdr:row>
      <xdr:rowOff>114300</xdr:rowOff>
    </xdr:from>
    <xdr:to>
      <xdr:col>10</xdr:col>
      <xdr:colOff>66675</xdr:colOff>
      <xdr:row>45</xdr:row>
      <xdr:rowOff>47625</xdr:rowOff>
    </xdr:to>
    <xdr:sp>
      <xdr:nvSpPr>
        <xdr:cNvPr id="16" name="Oval 47"/>
        <xdr:cNvSpPr>
          <a:spLocks/>
        </xdr:cNvSpPr>
      </xdr:nvSpPr>
      <xdr:spPr>
        <a:xfrm>
          <a:off x="6943725" y="77152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36</xdr:row>
      <xdr:rowOff>123825</xdr:rowOff>
    </xdr:from>
    <xdr:to>
      <xdr:col>10</xdr:col>
      <xdr:colOff>66675</xdr:colOff>
      <xdr:row>37</xdr:row>
      <xdr:rowOff>47625</xdr:rowOff>
    </xdr:to>
    <xdr:sp>
      <xdr:nvSpPr>
        <xdr:cNvPr id="17" name="Oval 50"/>
        <xdr:cNvSpPr>
          <a:spLocks/>
        </xdr:cNvSpPr>
      </xdr:nvSpPr>
      <xdr:spPr>
        <a:xfrm>
          <a:off x="6924675" y="6353175"/>
          <a:ext cx="1333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0</xdr:rowOff>
    </xdr:from>
    <xdr:to>
      <xdr:col>10</xdr:col>
      <xdr:colOff>66675</xdr:colOff>
      <xdr:row>32</xdr:row>
      <xdr:rowOff>114300</xdr:rowOff>
    </xdr:to>
    <xdr:sp>
      <xdr:nvSpPr>
        <xdr:cNvPr id="18" name="AutoShape 51"/>
        <xdr:cNvSpPr>
          <a:spLocks/>
        </xdr:cNvSpPr>
      </xdr:nvSpPr>
      <xdr:spPr>
        <a:xfrm>
          <a:off x="6924675" y="55435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0</xdr:rowOff>
    </xdr:from>
    <xdr:to>
      <xdr:col>10</xdr:col>
      <xdr:colOff>66675</xdr:colOff>
      <xdr:row>24</xdr:row>
      <xdr:rowOff>123825</xdr:rowOff>
    </xdr:to>
    <xdr:sp>
      <xdr:nvSpPr>
        <xdr:cNvPr id="19" name="AutoShape 52"/>
        <xdr:cNvSpPr>
          <a:spLocks/>
        </xdr:cNvSpPr>
      </xdr:nvSpPr>
      <xdr:spPr>
        <a:xfrm>
          <a:off x="6924675" y="4171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16</xdr:row>
      <xdr:rowOff>9525</xdr:rowOff>
    </xdr:from>
    <xdr:to>
      <xdr:col>10</xdr:col>
      <xdr:colOff>66675</xdr:colOff>
      <xdr:row>16</xdr:row>
      <xdr:rowOff>123825</xdr:rowOff>
    </xdr:to>
    <xdr:sp>
      <xdr:nvSpPr>
        <xdr:cNvPr id="20" name="AutoShape 53"/>
        <xdr:cNvSpPr>
          <a:spLocks/>
        </xdr:cNvSpPr>
      </xdr:nvSpPr>
      <xdr:spPr>
        <a:xfrm>
          <a:off x="6915150" y="28098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7</xdr:row>
      <xdr:rowOff>161925</xdr:rowOff>
    </xdr:from>
    <xdr:to>
      <xdr:col>10</xdr:col>
      <xdr:colOff>66675</xdr:colOff>
      <xdr:row>8</xdr:row>
      <xdr:rowOff>104775</xdr:rowOff>
    </xdr:to>
    <xdr:sp>
      <xdr:nvSpPr>
        <xdr:cNvPr id="21" name="AutoShape 54"/>
        <xdr:cNvSpPr>
          <a:spLocks/>
        </xdr:cNvSpPr>
      </xdr:nvSpPr>
      <xdr:spPr>
        <a:xfrm>
          <a:off x="6915150" y="14192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447675</xdr:colOff>
      <xdr:row>29</xdr:row>
      <xdr:rowOff>0</xdr:rowOff>
    </xdr:to>
    <xdr:sp>
      <xdr:nvSpPr>
        <xdr:cNvPr id="22" name="Line 56"/>
        <xdr:cNvSpPr>
          <a:spLocks/>
        </xdr:cNvSpPr>
      </xdr:nvSpPr>
      <xdr:spPr>
        <a:xfrm>
          <a:off x="6991350" y="5029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28</xdr:row>
      <xdr:rowOff>123825</xdr:rowOff>
    </xdr:from>
    <xdr:to>
      <xdr:col>10</xdr:col>
      <xdr:colOff>66675</xdr:colOff>
      <xdr:row>29</xdr:row>
      <xdr:rowOff>47625</xdr:rowOff>
    </xdr:to>
    <xdr:sp>
      <xdr:nvSpPr>
        <xdr:cNvPr id="23" name="Oval 57"/>
        <xdr:cNvSpPr>
          <a:spLocks/>
        </xdr:cNvSpPr>
      </xdr:nvSpPr>
      <xdr:spPr>
        <a:xfrm>
          <a:off x="6943725" y="4981575"/>
          <a:ext cx="1143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723900</xdr:colOff>
      <xdr:row>19</xdr:row>
      <xdr:rowOff>142875</xdr:rowOff>
    </xdr:from>
    <xdr:to>
      <xdr:col>9</xdr:col>
      <xdr:colOff>762000</xdr:colOff>
      <xdr:row>22</xdr:row>
      <xdr:rowOff>47625</xdr:rowOff>
    </xdr:to>
    <xdr:sp>
      <xdr:nvSpPr>
        <xdr:cNvPr id="24" name="Line 59"/>
        <xdr:cNvSpPr>
          <a:spLocks/>
        </xdr:cNvSpPr>
      </xdr:nvSpPr>
      <xdr:spPr>
        <a:xfrm flipH="1" flipV="1">
          <a:off x="6943725" y="3457575"/>
          <a:ext cx="381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21</xdr:row>
      <xdr:rowOff>142875</xdr:rowOff>
    </xdr:from>
    <xdr:to>
      <xdr:col>10</xdr:col>
      <xdr:colOff>47625</xdr:colOff>
      <xdr:row>22</xdr:row>
      <xdr:rowOff>76200</xdr:rowOff>
    </xdr:to>
    <xdr:sp>
      <xdr:nvSpPr>
        <xdr:cNvPr id="25" name="Oval 60"/>
        <xdr:cNvSpPr>
          <a:spLocks/>
        </xdr:cNvSpPr>
      </xdr:nvSpPr>
      <xdr:spPr>
        <a:xfrm>
          <a:off x="6924675" y="38004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12</xdr:row>
      <xdr:rowOff>114300</xdr:rowOff>
    </xdr:from>
    <xdr:to>
      <xdr:col>10</xdr:col>
      <xdr:colOff>66675</xdr:colOff>
      <xdr:row>13</xdr:row>
      <xdr:rowOff>47625</xdr:rowOff>
    </xdr:to>
    <xdr:sp>
      <xdr:nvSpPr>
        <xdr:cNvPr id="26" name="Oval 63"/>
        <xdr:cNvSpPr>
          <a:spLocks/>
        </xdr:cNvSpPr>
      </xdr:nvSpPr>
      <xdr:spPr>
        <a:xfrm>
          <a:off x="6924675" y="2228850"/>
          <a:ext cx="1333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</xdr:row>
      <xdr:rowOff>114300</xdr:rowOff>
    </xdr:from>
    <xdr:to>
      <xdr:col>10</xdr:col>
      <xdr:colOff>47625</xdr:colOff>
      <xdr:row>5</xdr:row>
      <xdr:rowOff>47625</xdr:rowOff>
    </xdr:to>
    <xdr:sp>
      <xdr:nvSpPr>
        <xdr:cNvPr id="27" name="Oval 68"/>
        <xdr:cNvSpPr>
          <a:spLocks/>
        </xdr:cNvSpPr>
      </xdr:nvSpPr>
      <xdr:spPr>
        <a:xfrm>
          <a:off x="6924675" y="8572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56</xdr:row>
      <xdr:rowOff>9525</xdr:rowOff>
    </xdr:from>
    <xdr:to>
      <xdr:col>10</xdr:col>
      <xdr:colOff>66675</xdr:colOff>
      <xdr:row>56</xdr:row>
      <xdr:rowOff>123825</xdr:rowOff>
    </xdr:to>
    <xdr:sp>
      <xdr:nvSpPr>
        <xdr:cNvPr id="28" name="AutoShape 75"/>
        <xdr:cNvSpPr>
          <a:spLocks/>
        </xdr:cNvSpPr>
      </xdr:nvSpPr>
      <xdr:spPr>
        <a:xfrm>
          <a:off x="6924675" y="96678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123825</xdr:rowOff>
    </xdr:to>
    <xdr:sp>
      <xdr:nvSpPr>
        <xdr:cNvPr id="29" name="AutoShape 76"/>
        <xdr:cNvSpPr>
          <a:spLocks/>
        </xdr:cNvSpPr>
      </xdr:nvSpPr>
      <xdr:spPr>
        <a:xfrm>
          <a:off x="6924675" y="82962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0</xdr:rowOff>
    </xdr:from>
    <xdr:to>
      <xdr:col>10</xdr:col>
      <xdr:colOff>66675</xdr:colOff>
      <xdr:row>32</xdr:row>
      <xdr:rowOff>114300</xdr:rowOff>
    </xdr:to>
    <xdr:sp>
      <xdr:nvSpPr>
        <xdr:cNvPr id="30" name="AutoShape 79"/>
        <xdr:cNvSpPr>
          <a:spLocks/>
        </xdr:cNvSpPr>
      </xdr:nvSpPr>
      <xdr:spPr>
        <a:xfrm>
          <a:off x="6924675" y="55435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0</xdr:rowOff>
    </xdr:from>
    <xdr:to>
      <xdr:col>10</xdr:col>
      <xdr:colOff>66675</xdr:colOff>
      <xdr:row>24</xdr:row>
      <xdr:rowOff>123825</xdr:rowOff>
    </xdr:to>
    <xdr:sp>
      <xdr:nvSpPr>
        <xdr:cNvPr id="31" name="AutoShape 80"/>
        <xdr:cNvSpPr>
          <a:spLocks/>
        </xdr:cNvSpPr>
      </xdr:nvSpPr>
      <xdr:spPr>
        <a:xfrm>
          <a:off x="6924675" y="4171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16</xdr:row>
      <xdr:rowOff>9525</xdr:rowOff>
    </xdr:from>
    <xdr:to>
      <xdr:col>10</xdr:col>
      <xdr:colOff>66675</xdr:colOff>
      <xdr:row>16</xdr:row>
      <xdr:rowOff>123825</xdr:rowOff>
    </xdr:to>
    <xdr:sp>
      <xdr:nvSpPr>
        <xdr:cNvPr id="32" name="AutoShape 81"/>
        <xdr:cNvSpPr>
          <a:spLocks/>
        </xdr:cNvSpPr>
      </xdr:nvSpPr>
      <xdr:spPr>
        <a:xfrm>
          <a:off x="6915150" y="28098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7</xdr:row>
      <xdr:rowOff>161925</xdr:rowOff>
    </xdr:from>
    <xdr:to>
      <xdr:col>10</xdr:col>
      <xdr:colOff>66675</xdr:colOff>
      <xdr:row>8</xdr:row>
      <xdr:rowOff>104775</xdr:rowOff>
    </xdr:to>
    <xdr:sp>
      <xdr:nvSpPr>
        <xdr:cNvPr id="33" name="AutoShape 82"/>
        <xdr:cNvSpPr>
          <a:spLocks/>
        </xdr:cNvSpPr>
      </xdr:nvSpPr>
      <xdr:spPr>
        <a:xfrm>
          <a:off x="6915150" y="14192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56</xdr:row>
      <xdr:rowOff>9525</xdr:rowOff>
    </xdr:from>
    <xdr:to>
      <xdr:col>10</xdr:col>
      <xdr:colOff>66675</xdr:colOff>
      <xdr:row>56</xdr:row>
      <xdr:rowOff>123825</xdr:rowOff>
    </xdr:to>
    <xdr:sp>
      <xdr:nvSpPr>
        <xdr:cNvPr id="34" name="AutoShape 85"/>
        <xdr:cNvSpPr>
          <a:spLocks/>
        </xdr:cNvSpPr>
      </xdr:nvSpPr>
      <xdr:spPr>
        <a:xfrm>
          <a:off x="6924675" y="96678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123825</xdr:rowOff>
    </xdr:to>
    <xdr:sp>
      <xdr:nvSpPr>
        <xdr:cNvPr id="35" name="AutoShape 86"/>
        <xdr:cNvSpPr>
          <a:spLocks/>
        </xdr:cNvSpPr>
      </xdr:nvSpPr>
      <xdr:spPr>
        <a:xfrm>
          <a:off x="6924675" y="82962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32</xdr:row>
      <xdr:rowOff>0</xdr:rowOff>
    </xdr:from>
    <xdr:to>
      <xdr:col>10</xdr:col>
      <xdr:colOff>66675</xdr:colOff>
      <xdr:row>32</xdr:row>
      <xdr:rowOff>114300</xdr:rowOff>
    </xdr:to>
    <xdr:sp>
      <xdr:nvSpPr>
        <xdr:cNvPr id="36" name="AutoShape 89"/>
        <xdr:cNvSpPr>
          <a:spLocks/>
        </xdr:cNvSpPr>
      </xdr:nvSpPr>
      <xdr:spPr>
        <a:xfrm>
          <a:off x="6924675" y="55435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704850</xdr:colOff>
      <xdr:row>24</xdr:row>
      <xdr:rowOff>0</xdr:rowOff>
    </xdr:from>
    <xdr:to>
      <xdr:col>10</xdr:col>
      <xdr:colOff>66675</xdr:colOff>
      <xdr:row>24</xdr:row>
      <xdr:rowOff>123825</xdr:rowOff>
    </xdr:to>
    <xdr:sp>
      <xdr:nvSpPr>
        <xdr:cNvPr id="37" name="AutoShape 90"/>
        <xdr:cNvSpPr>
          <a:spLocks/>
        </xdr:cNvSpPr>
      </xdr:nvSpPr>
      <xdr:spPr>
        <a:xfrm>
          <a:off x="6924675" y="4171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16</xdr:row>
      <xdr:rowOff>9525</xdr:rowOff>
    </xdr:from>
    <xdr:to>
      <xdr:col>10</xdr:col>
      <xdr:colOff>66675</xdr:colOff>
      <xdr:row>16</xdr:row>
      <xdr:rowOff>123825</xdr:rowOff>
    </xdr:to>
    <xdr:sp>
      <xdr:nvSpPr>
        <xdr:cNvPr id="38" name="AutoShape 91"/>
        <xdr:cNvSpPr>
          <a:spLocks/>
        </xdr:cNvSpPr>
      </xdr:nvSpPr>
      <xdr:spPr>
        <a:xfrm>
          <a:off x="6915150" y="28098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695325</xdr:colOff>
      <xdr:row>7</xdr:row>
      <xdr:rowOff>161925</xdr:rowOff>
    </xdr:from>
    <xdr:to>
      <xdr:col>10</xdr:col>
      <xdr:colOff>66675</xdr:colOff>
      <xdr:row>8</xdr:row>
      <xdr:rowOff>104775</xdr:rowOff>
    </xdr:to>
    <xdr:sp>
      <xdr:nvSpPr>
        <xdr:cNvPr id="39" name="AutoShape 92"/>
        <xdr:cNvSpPr>
          <a:spLocks/>
        </xdr:cNvSpPr>
      </xdr:nvSpPr>
      <xdr:spPr>
        <a:xfrm>
          <a:off x="6915150" y="141922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64</xdr:row>
      <xdr:rowOff>0</xdr:rowOff>
    </xdr:from>
    <xdr:to>
      <xdr:col>18</xdr:col>
      <xdr:colOff>66675</xdr:colOff>
      <xdr:row>64</xdr:row>
      <xdr:rowOff>114300</xdr:rowOff>
    </xdr:to>
    <xdr:sp>
      <xdr:nvSpPr>
        <xdr:cNvPr id="40" name="AutoShape 110"/>
        <xdr:cNvSpPr>
          <a:spLocks/>
        </xdr:cNvSpPr>
      </xdr:nvSpPr>
      <xdr:spPr>
        <a:xfrm>
          <a:off x="11649075" y="11029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64</xdr:row>
      <xdr:rowOff>0</xdr:rowOff>
    </xdr:from>
    <xdr:to>
      <xdr:col>22</xdr:col>
      <xdr:colOff>66675</xdr:colOff>
      <xdr:row>64</xdr:row>
      <xdr:rowOff>114300</xdr:rowOff>
    </xdr:to>
    <xdr:sp>
      <xdr:nvSpPr>
        <xdr:cNvPr id="41" name="AutoShape 112"/>
        <xdr:cNvSpPr>
          <a:spLocks/>
        </xdr:cNvSpPr>
      </xdr:nvSpPr>
      <xdr:spPr>
        <a:xfrm>
          <a:off x="14735175" y="11029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16</xdr:row>
      <xdr:rowOff>0</xdr:rowOff>
    </xdr:from>
    <xdr:to>
      <xdr:col>20</xdr:col>
      <xdr:colOff>66675</xdr:colOff>
      <xdr:row>16</xdr:row>
      <xdr:rowOff>114300</xdr:rowOff>
    </xdr:to>
    <xdr:sp>
      <xdr:nvSpPr>
        <xdr:cNvPr id="42" name="AutoShape 113"/>
        <xdr:cNvSpPr>
          <a:spLocks/>
        </xdr:cNvSpPr>
      </xdr:nvSpPr>
      <xdr:spPr>
        <a:xfrm>
          <a:off x="13192125" y="2800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56</xdr:row>
      <xdr:rowOff>0</xdr:rowOff>
    </xdr:from>
    <xdr:to>
      <xdr:col>20</xdr:col>
      <xdr:colOff>66675</xdr:colOff>
      <xdr:row>56</xdr:row>
      <xdr:rowOff>114300</xdr:rowOff>
    </xdr:to>
    <xdr:sp>
      <xdr:nvSpPr>
        <xdr:cNvPr id="43" name="AutoShape 114"/>
        <xdr:cNvSpPr>
          <a:spLocks/>
        </xdr:cNvSpPr>
      </xdr:nvSpPr>
      <xdr:spPr>
        <a:xfrm>
          <a:off x="13192125" y="9658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8</xdr:row>
      <xdr:rowOff>0</xdr:rowOff>
    </xdr:from>
    <xdr:to>
      <xdr:col>2</xdr:col>
      <xdr:colOff>66675</xdr:colOff>
      <xdr:row>8</xdr:row>
      <xdr:rowOff>114300</xdr:rowOff>
    </xdr:to>
    <xdr:sp>
      <xdr:nvSpPr>
        <xdr:cNvPr id="44" name="AutoShape 115"/>
        <xdr:cNvSpPr>
          <a:spLocks/>
        </xdr:cNvSpPr>
      </xdr:nvSpPr>
      <xdr:spPr>
        <a:xfrm>
          <a:off x="752475" y="14287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64</xdr:row>
      <xdr:rowOff>0</xdr:rowOff>
    </xdr:from>
    <xdr:to>
      <xdr:col>20</xdr:col>
      <xdr:colOff>66675</xdr:colOff>
      <xdr:row>64</xdr:row>
      <xdr:rowOff>114300</xdr:rowOff>
    </xdr:to>
    <xdr:sp>
      <xdr:nvSpPr>
        <xdr:cNvPr id="45" name="AutoShape 117"/>
        <xdr:cNvSpPr>
          <a:spLocks/>
        </xdr:cNvSpPr>
      </xdr:nvSpPr>
      <xdr:spPr>
        <a:xfrm>
          <a:off x="13192125" y="11029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723900</xdr:colOff>
      <xdr:row>16</xdr:row>
      <xdr:rowOff>0</xdr:rowOff>
    </xdr:from>
    <xdr:to>
      <xdr:col>22</xdr:col>
      <xdr:colOff>76200</xdr:colOff>
      <xdr:row>16</xdr:row>
      <xdr:rowOff>114300</xdr:rowOff>
    </xdr:to>
    <xdr:sp>
      <xdr:nvSpPr>
        <xdr:cNvPr id="46" name="AutoShape 120"/>
        <xdr:cNvSpPr>
          <a:spLocks/>
        </xdr:cNvSpPr>
      </xdr:nvSpPr>
      <xdr:spPr>
        <a:xfrm>
          <a:off x="14754225" y="28003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24</xdr:row>
      <xdr:rowOff>0</xdr:rowOff>
    </xdr:from>
    <xdr:to>
      <xdr:col>22</xdr:col>
      <xdr:colOff>66675</xdr:colOff>
      <xdr:row>24</xdr:row>
      <xdr:rowOff>114300</xdr:rowOff>
    </xdr:to>
    <xdr:sp>
      <xdr:nvSpPr>
        <xdr:cNvPr id="47" name="AutoShape 123"/>
        <xdr:cNvSpPr>
          <a:spLocks/>
        </xdr:cNvSpPr>
      </xdr:nvSpPr>
      <xdr:spPr>
        <a:xfrm>
          <a:off x="14735175" y="4171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64</xdr:row>
      <xdr:rowOff>0</xdr:rowOff>
    </xdr:from>
    <xdr:to>
      <xdr:col>2</xdr:col>
      <xdr:colOff>66675</xdr:colOff>
      <xdr:row>64</xdr:row>
      <xdr:rowOff>114300</xdr:rowOff>
    </xdr:to>
    <xdr:sp>
      <xdr:nvSpPr>
        <xdr:cNvPr id="48" name="AutoShape 124"/>
        <xdr:cNvSpPr>
          <a:spLocks/>
        </xdr:cNvSpPr>
      </xdr:nvSpPr>
      <xdr:spPr>
        <a:xfrm>
          <a:off x="752475" y="11029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0</xdr:rowOff>
    </xdr:from>
    <xdr:to>
      <xdr:col>20</xdr:col>
      <xdr:colOff>66675</xdr:colOff>
      <xdr:row>24</xdr:row>
      <xdr:rowOff>114300</xdr:rowOff>
    </xdr:to>
    <xdr:sp>
      <xdr:nvSpPr>
        <xdr:cNvPr id="49" name="AutoShape 126"/>
        <xdr:cNvSpPr>
          <a:spLocks/>
        </xdr:cNvSpPr>
      </xdr:nvSpPr>
      <xdr:spPr>
        <a:xfrm>
          <a:off x="13192125" y="4171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48</xdr:row>
      <xdr:rowOff>0</xdr:rowOff>
    </xdr:from>
    <xdr:to>
      <xdr:col>22</xdr:col>
      <xdr:colOff>66675</xdr:colOff>
      <xdr:row>48</xdr:row>
      <xdr:rowOff>114300</xdr:rowOff>
    </xdr:to>
    <xdr:sp>
      <xdr:nvSpPr>
        <xdr:cNvPr id="50" name="AutoShape 128"/>
        <xdr:cNvSpPr>
          <a:spLocks/>
        </xdr:cNvSpPr>
      </xdr:nvSpPr>
      <xdr:spPr>
        <a:xfrm>
          <a:off x="14735175" y="82867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40</xdr:row>
      <xdr:rowOff>0</xdr:rowOff>
    </xdr:from>
    <xdr:to>
      <xdr:col>22</xdr:col>
      <xdr:colOff>66675</xdr:colOff>
      <xdr:row>40</xdr:row>
      <xdr:rowOff>114300</xdr:rowOff>
    </xdr:to>
    <xdr:sp>
      <xdr:nvSpPr>
        <xdr:cNvPr id="51" name="AutoShape 131"/>
        <xdr:cNvSpPr>
          <a:spLocks/>
        </xdr:cNvSpPr>
      </xdr:nvSpPr>
      <xdr:spPr>
        <a:xfrm>
          <a:off x="14735175" y="69151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590550</xdr:colOff>
      <xdr:row>31</xdr:row>
      <xdr:rowOff>161925</xdr:rowOff>
    </xdr:from>
    <xdr:to>
      <xdr:col>21</xdr:col>
      <xdr:colOff>704850</xdr:colOff>
      <xdr:row>32</xdr:row>
      <xdr:rowOff>104775</xdr:rowOff>
    </xdr:to>
    <xdr:sp>
      <xdr:nvSpPr>
        <xdr:cNvPr id="52" name="AutoShape 132"/>
        <xdr:cNvSpPr>
          <a:spLocks/>
        </xdr:cNvSpPr>
      </xdr:nvSpPr>
      <xdr:spPr>
        <a:xfrm>
          <a:off x="14620875" y="5534025"/>
          <a:ext cx="1143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533400</xdr:colOff>
      <xdr:row>8</xdr:row>
      <xdr:rowOff>0</xdr:rowOff>
    </xdr:from>
    <xdr:to>
      <xdr:col>3</xdr:col>
      <xdr:colOff>657225</xdr:colOff>
      <xdr:row>8</xdr:row>
      <xdr:rowOff>114300</xdr:rowOff>
    </xdr:to>
    <xdr:sp>
      <xdr:nvSpPr>
        <xdr:cNvPr id="53" name="AutoShape 133"/>
        <xdr:cNvSpPr>
          <a:spLocks/>
        </xdr:cNvSpPr>
      </xdr:nvSpPr>
      <xdr:spPr>
        <a:xfrm>
          <a:off x="2124075" y="1428750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4</xdr:row>
      <xdr:rowOff>123825</xdr:rowOff>
    </xdr:from>
    <xdr:to>
      <xdr:col>4</xdr:col>
      <xdr:colOff>0</xdr:colOff>
      <xdr:row>5</xdr:row>
      <xdr:rowOff>47625</xdr:rowOff>
    </xdr:to>
    <xdr:sp>
      <xdr:nvSpPr>
        <xdr:cNvPr id="54" name="Oval 181"/>
        <xdr:cNvSpPr>
          <a:spLocks/>
        </xdr:cNvSpPr>
      </xdr:nvSpPr>
      <xdr:spPr>
        <a:xfrm>
          <a:off x="2257425" y="866775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61</xdr:row>
      <xdr:rowOff>47625</xdr:rowOff>
    </xdr:from>
    <xdr:to>
      <xdr:col>2</xdr:col>
      <xdr:colOff>352425</xdr:colOff>
      <xdr:row>62</xdr:row>
      <xdr:rowOff>123825</xdr:rowOff>
    </xdr:to>
    <xdr:sp>
      <xdr:nvSpPr>
        <xdr:cNvPr id="55" name="Line 189"/>
        <xdr:cNvSpPr>
          <a:spLocks/>
        </xdr:cNvSpPr>
      </xdr:nvSpPr>
      <xdr:spPr>
        <a:xfrm>
          <a:off x="819150" y="10563225"/>
          <a:ext cx="3524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61</xdr:row>
      <xdr:rowOff>0</xdr:rowOff>
    </xdr:from>
    <xdr:to>
      <xdr:col>2</xdr:col>
      <xdr:colOff>47625</xdr:colOff>
      <xdr:row>61</xdr:row>
      <xdr:rowOff>104775</xdr:rowOff>
    </xdr:to>
    <xdr:sp>
      <xdr:nvSpPr>
        <xdr:cNvPr id="56" name="Oval 190"/>
        <xdr:cNvSpPr>
          <a:spLocks/>
        </xdr:cNvSpPr>
      </xdr:nvSpPr>
      <xdr:spPr>
        <a:xfrm>
          <a:off x="752475" y="105156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</xdr:row>
      <xdr:rowOff>114300</xdr:rowOff>
    </xdr:from>
    <xdr:to>
      <xdr:col>2</xdr:col>
      <xdr:colOff>38100</xdr:colOff>
      <xdr:row>5</xdr:row>
      <xdr:rowOff>47625</xdr:rowOff>
    </xdr:to>
    <xdr:sp>
      <xdr:nvSpPr>
        <xdr:cNvPr id="57" name="Oval 209"/>
        <xdr:cNvSpPr>
          <a:spLocks/>
        </xdr:cNvSpPr>
      </xdr:nvSpPr>
      <xdr:spPr>
        <a:xfrm>
          <a:off x="752475" y="8572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447675</xdr:colOff>
      <xdr:row>45</xdr:row>
      <xdr:rowOff>38100</xdr:rowOff>
    </xdr:from>
    <xdr:to>
      <xdr:col>21</xdr:col>
      <xdr:colOff>647700</xdr:colOff>
      <xdr:row>46</xdr:row>
      <xdr:rowOff>47625</xdr:rowOff>
    </xdr:to>
    <xdr:sp>
      <xdr:nvSpPr>
        <xdr:cNvPr id="58" name="AutoShape 213"/>
        <xdr:cNvSpPr>
          <a:spLocks/>
        </xdr:cNvSpPr>
      </xdr:nvSpPr>
      <xdr:spPr>
        <a:xfrm>
          <a:off x="14478000" y="7810500"/>
          <a:ext cx="2000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61</xdr:row>
      <xdr:rowOff>38100</xdr:rowOff>
    </xdr:from>
    <xdr:to>
      <xdr:col>22</xdr:col>
      <xdr:colOff>38100</xdr:colOff>
      <xdr:row>61</xdr:row>
      <xdr:rowOff>123825</xdr:rowOff>
    </xdr:to>
    <xdr:sp>
      <xdr:nvSpPr>
        <xdr:cNvPr id="59" name="Oval 215"/>
        <xdr:cNvSpPr>
          <a:spLocks/>
        </xdr:cNvSpPr>
      </xdr:nvSpPr>
      <xdr:spPr>
        <a:xfrm>
          <a:off x="14735175" y="10553700"/>
          <a:ext cx="1047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36</xdr:row>
      <xdr:rowOff>114300</xdr:rowOff>
    </xdr:from>
    <xdr:to>
      <xdr:col>22</xdr:col>
      <xdr:colOff>47625</xdr:colOff>
      <xdr:row>37</xdr:row>
      <xdr:rowOff>47625</xdr:rowOff>
    </xdr:to>
    <xdr:sp>
      <xdr:nvSpPr>
        <xdr:cNvPr id="60" name="Oval 218"/>
        <xdr:cNvSpPr>
          <a:spLocks/>
        </xdr:cNvSpPr>
      </xdr:nvSpPr>
      <xdr:spPr>
        <a:xfrm>
          <a:off x="14735175" y="63436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29</xdr:row>
      <xdr:rowOff>123825</xdr:rowOff>
    </xdr:from>
    <xdr:to>
      <xdr:col>22</xdr:col>
      <xdr:colOff>66675</xdr:colOff>
      <xdr:row>30</xdr:row>
      <xdr:rowOff>66675</xdr:rowOff>
    </xdr:to>
    <xdr:sp>
      <xdr:nvSpPr>
        <xdr:cNvPr id="61" name="Oval 229"/>
        <xdr:cNvSpPr>
          <a:spLocks/>
        </xdr:cNvSpPr>
      </xdr:nvSpPr>
      <xdr:spPr>
        <a:xfrm>
          <a:off x="14735175" y="51530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419100</xdr:colOff>
      <xdr:row>21</xdr:row>
      <xdr:rowOff>0</xdr:rowOff>
    </xdr:to>
    <xdr:sp>
      <xdr:nvSpPr>
        <xdr:cNvPr id="62" name="Line 231"/>
        <xdr:cNvSpPr>
          <a:spLocks/>
        </xdr:cNvSpPr>
      </xdr:nvSpPr>
      <xdr:spPr>
        <a:xfrm>
          <a:off x="14801850" y="36576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733425</xdr:colOff>
      <xdr:row>12</xdr:row>
      <xdr:rowOff>161925</xdr:rowOff>
    </xdr:from>
    <xdr:to>
      <xdr:col>22</xdr:col>
      <xdr:colOff>9525</xdr:colOff>
      <xdr:row>13</xdr:row>
      <xdr:rowOff>47625</xdr:rowOff>
    </xdr:to>
    <xdr:sp>
      <xdr:nvSpPr>
        <xdr:cNvPr id="63" name="Line 232"/>
        <xdr:cNvSpPr>
          <a:spLocks/>
        </xdr:cNvSpPr>
      </xdr:nvSpPr>
      <xdr:spPr>
        <a:xfrm flipV="1">
          <a:off x="14763750" y="2276475"/>
          <a:ext cx="47625" cy="571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12</xdr:row>
      <xdr:rowOff>47625</xdr:rowOff>
    </xdr:from>
    <xdr:to>
      <xdr:col>22</xdr:col>
      <xdr:colOff>123825</xdr:colOff>
      <xdr:row>12</xdr:row>
      <xdr:rowOff>104775</xdr:rowOff>
    </xdr:to>
    <xdr:sp>
      <xdr:nvSpPr>
        <xdr:cNvPr id="64" name="Line 233"/>
        <xdr:cNvSpPr>
          <a:spLocks/>
        </xdr:cNvSpPr>
      </xdr:nvSpPr>
      <xdr:spPr>
        <a:xfrm flipV="1">
          <a:off x="14868525" y="2162175"/>
          <a:ext cx="66675" cy="476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628650</xdr:colOff>
      <xdr:row>13</xdr:row>
      <xdr:rowOff>85725</xdr:rowOff>
    </xdr:from>
    <xdr:to>
      <xdr:col>21</xdr:col>
      <xdr:colOff>695325</xdr:colOff>
      <xdr:row>13</xdr:row>
      <xdr:rowOff>142875</xdr:rowOff>
    </xdr:to>
    <xdr:sp>
      <xdr:nvSpPr>
        <xdr:cNvPr id="65" name="Line 234"/>
        <xdr:cNvSpPr>
          <a:spLocks/>
        </xdr:cNvSpPr>
      </xdr:nvSpPr>
      <xdr:spPr>
        <a:xfrm flipV="1">
          <a:off x="14658975" y="2371725"/>
          <a:ext cx="66675" cy="476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533400</xdr:colOff>
      <xdr:row>14</xdr:row>
      <xdr:rowOff>28575</xdr:rowOff>
    </xdr:from>
    <xdr:to>
      <xdr:col>21</xdr:col>
      <xdr:colOff>590550</xdr:colOff>
      <xdr:row>14</xdr:row>
      <xdr:rowOff>76200</xdr:rowOff>
    </xdr:to>
    <xdr:sp>
      <xdr:nvSpPr>
        <xdr:cNvPr id="66" name="Line 235"/>
        <xdr:cNvSpPr>
          <a:spLocks/>
        </xdr:cNvSpPr>
      </xdr:nvSpPr>
      <xdr:spPr>
        <a:xfrm flipV="1">
          <a:off x="14563725" y="2486025"/>
          <a:ext cx="66675" cy="476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180975</xdr:colOff>
      <xdr:row>11</xdr:row>
      <xdr:rowOff>123825</xdr:rowOff>
    </xdr:from>
    <xdr:to>
      <xdr:col>22</xdr:col>
      <xdr:colOff>228600</xdr:colOff>
      <xdr:row>12</xdr:row>
      <xdr:rowOff>9525</xdr:rowOff>
    </xdr:to>
    <xdr:sp>
      <xdr:nvSpPr>
        <xdr:cNvPr id="67" name="Line 236"/>
        <xdr:cNvSpPr>
          <a:spLocks/>
        </xdr:cNvSpPr>
      </xdr:nvSpPr>
      <xdr:spPr>
        <a:xfrm flipV="1">
          <a:off x="14982825" y="2066925"/>
          <a:ext cx="47625" cy="571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504825</xdr:colOff>
      <xdr:row>11</xdr:row>
      <xdr:rowOff>85725</xdr:rowOff>
    </xdr:from>
    <xdr:to>
      <xdr:col>22</xdr:col>
      <xdr:colOff>228600</xdr:colOff>
      <xdr:row>14</xdr:row>
      <xdr:rowOff>85725</xdr:rowOff>
    </xdr:to>
    <xdr:sp>
      <xdr:nvSpPr>
        <xdr:cNvPr id="68" name="Line 237"/>
        <xdr:cNvSpPr>
          <a:spLocks/>
        </xdr:cNvSpPr>
      </xdr:nvSpPr>
      <xdr:spPr>
        <a:xfrm flipV="1">
          <a:off x="14535150" y="2028825"/>
          <a:ext cx="4953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533400</xdr:colOff>
      <xdr:row>11</xdr:row>
      <xdr:rowOff>114300</xdr:rowOff>
    </xdr:from>
    <xdr:to>
      <xdr:col>22</xdr:col>
      <xdr:colOff>266700</xdr:colOff>
      <xdr:row>14</xdr:row>
      <xdr:rowOff>123825</xdr:rowOff>
    </xdr:to>
    <xdr:sp>
      <xdr:nvSpPr>
        <xdr:cNvPr id="69" name="Line 238"/>
        <xdr:cNvSpPr>
          <a:spLocks/>
        </xdr:cNvSpPr>
      </xdr:nvSpPr>
      <xdr:spPr>
        <a:xfrm flipV="1">
          <a:off x="14563725" y="2057400"/>
          <a:ext cx="5048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609600</xdr:colOff>
      <xdr:row>12</xdr:row>
      <xdr:rowOff>104775</xdr:rowOff>
    </xdr:from>
    <xdr:to>
      <xdr:col>21</xdr:col>
      <xdr:colOff>695325</xdr:colOff>
      <xdr:row>13</xdr:row>
      <xdr:rowOff>9525</xdr:rowOff>
    </xdr:to>
    <xdr:sp>
      <xdr:nvSpPr>
        <xdr:cNvPr id="70" name="Oval 244"/>
        <xdr:cNvSpPr>
          <a:spLocks/>
        </xdr:cNvSpPr>
      </xdr:nvSpPr>
      <xdr:spPr>
        <a:xfrm>
          <a:off x="14639925" y="2219325"/>
          <a:ext cx="85725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60</xdr:row>
      <xdr:rowOff>114300</xdr:rowOff>
    </xdr:from>
    <xdr:to>
      <xdr:col>19</xdr:col>
      <xdr:colOff>390525</xdr:colOff>
      <xdr:row>61</xdr:row>
      <xdr:rowOff>0</xdr:rowOff>
    </xdr:to>
    <xdr:sp>
      <xdr:nvSpPr>
        <xdr:cNvPr id="71" name="Line 245"/>
        <xdr:cNvSpPr>
          <a:spLocks/>
        </xdr:cNvSpPr>
      </xdr:nvSpPr>
      <xdr:spPr>
        <a:xfrm flipV="1">
          <a:off x="12811125" y="10458450"/>
          <a:ext cx="66675" cy="571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61</xdr:row>
      <xdr:rowOff>38100</xdr:rowOff>
    </xdr:from>
    <xdr:to>
      <xdr:col>19</xdr:col>
      <xdr:colOff>314325</xdr:colOff>
      <xdr:row>61</xdr:row>
      <xdr:rowOff>85725</xdr:rowOff>
    </xdr:to>
    <xdr:sp>
      <xdr:nvSpPr>
        <xdr:cNvPr id="72" name="Line 246"/>
        <xdr:cNvSpPr>
          <a:spLocks/>
        </xdr:cNvSpPr>
      </xdr:nvSpPr>
      <xdr:spPr>
        <a:xfrm flipV="1">
          <a:off x="12744450" y="10553700"/>
          <a:ext cx="66675" cy="476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514350</xdr:colOff>
      <xdr:row>59</xdr:row>
      <xdr:rowOff>85725</xdr:rowOff>
    </xdr:from>
    <xdr:to>
      <xdr:col>19</xdr:col>
      <xdr:colOff>581025</xdr:colOff>
      <xdr:row>59</xdr:row>
      <xdr:rowOff>142875</xdr:rowOff>
    </xdr:to>
    <xdr:sp>
      <xdr:nvSpPr>
        <xdr:cNvPr id="73" name="Line 247"/>
        <xdr:cNvSpPr>
          <a:spLocks/>
        </xdr:cNvSpPr>
      </xdr:nvSpPr>
      <xdr:spPr>
        <a:xfrm flipV="1">
          <a:off x="13001625" y="10258425"/>
          <a:ext cx="66675" cy="476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428625</xdr:colOff>
      <xdr:row>60</xdr:row>
      <xdr:rowOff>9525</xdr:rowOff>
    </xdr:from>
    <xdr:to>
      <xdr:col>19</xdr:col>
      <xdr:colOff>495300</xdr:colOff>
      <xdr:row>60</xdr:row>
      <xdr:rowOff>66675</xdr:rowOff>
    </xdr:to>
    <xdr:sp>
      <xdr:nvSpPr>
        <xdr:cNvPr id="74" name="Line 248"/>
        <xdr:cNvSpPr>
          <a:spLocks/>
        </xdr:cNvSpPr>
      </xdr:nvSpPr>
      <xdr:spPr>
        <a:xfrm flipV="1">
          <a:off x="12915900" y="10353675"/>
          <a:ext cx="66675" cy="476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59</xdr:row>
      <xdr:rowOff>47625</xdr:rowOff>
    </xdr:from>
    <xdr:to>
      <xdr:col>19</xdr:col>
      <xdr:colOff>571500</xdr:colOff>
      <xdr:row>61</xdr:row>
      <xdr:rowOff>85725</xdr:rowOff>
    </xdr:to>
    <xdr:sp>
      <xdr:nvSpPr>
        <xdr:cNvPr id="75" name="Line 250"/>
        <xdr:cNvSpPr>
          <a:spLocks/>
        </xdr:cNvSpPr>
      </xdr:nvSpPr>
      <xdr:spPr>
        <a:xfrm flipV="1">
          <a:off x="12706350" y="10220325"/>
          <a:ext cx="3524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59</xdr:row>
      <xdr:rowOff>85725</xdr:rowOff>
    </xdr:from>
    <xdr:to>
      <xdr:col>19</xdr:col>
      <xdr:colOff>590550</xdr:colOff>
      <xdr:row>61</xdr:row>
      <xdr:rowOff>123825</xdr:rowOff>
    </xdr:to>
    <xdr:sp>
      <xdr:nvSpPr>
        <xdr:cNvPr id="76" name="Line 251"/>
        <xdr:cNvSpPr>
          <a:spLocks/>
        </xdr:cNvSpPr>
      </xdr:nvSpPr>
      <xdr:spPr>
        <a:xfrm flipV="1">
          <a:off x="12744450" y="10258425"/>
          <a:ext cx="3429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59</xdr:row>
      <xdr:rowOff>114300</xdr:rowOff>
    </xdr:from>
    <xdr:to>
      <xdr:col>19</xdr:col>
      <xdr:colOff>390525</xdr:colOff>
      <xdr:row>60</xdr:row>
      <xdr:rowOff>76200</xdr:rowOff>
    </xdr:to>
    <xdr:sp>
      <xdr:nvSpPr>
        <xdr:cNvPr id="77" name="Line 252"/>
        <xdr:cNvSpPr>
          <a:spLocks/>
        </xdr:cNvSpPr>
      </xdr:nvSpPr>
      <xdr:spPr>
        <a:xfrm flipH="1" flipV="1">
          <a:off x="12744450" y="10287000"/>
          <a:ext cx="142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61</xdr:row>
      <xdr:rowOff>28575</xdr:rowOff>
    </xdr:from>
    <xdr:to>
      <xdr:col>20</xdr:col>
      <xdr:colOff>47625</xdr:colOff>
      <xdr:row>61</xdr:row>
      <xdr:rowOff>123825</xdr:rowOff>
    </xdr:to>
    <xdr:sp>
      <xdr:nvSpPr>
        <xdr:cNvPr id="78" name="Oval 254"/>
        <xdr:cNvSpPr>
          <a:spLocks/>
        </xdr:cNvSpPr>
      </xdr:nvSpPr>
      <xdr:spPr>
        <a:xfrm>
          <a:off x="13192125" y="105441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51</xdr:row>
      <xdr:rowOff>66675</xdr:rowOff>
    </xdr:from>
    <xdr:to>
      <xdr:col>20</xdr:col>
      <xdr:colOff>0</xdr:colOff>
      <xdr:row>53</xdr:row>
      <xdr:rowOff>0</xdr:rowOff>
    </xdr:to>
    <xdr:sp>
      <xdr:nvSpPr>
        <xdr:cNvPr id="79" name="Line 256"/>
        <xdr:cNvSpPr>
          <a:spLocks/>
        </xdr:cNvSpPr>
      </xdr:nvSpPr>
      <xdr:spPr>
        <a:xfrm flipV="1">
          <a:off x="13258800" y="88677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52</xdr:row>
      <xdr:rowOff>123825</xdr:rowOff>
    </xdr:from>
    <xdr:to>
      <xdr:col>20</xdr:col>
      <xdr:colOff>47625</xdr:colOff>
      <xdr:row>53</xdr:row>
      <xdr:rowOff>47625</xdr:rowOff>
    </xdr:to>
    <xdr:sp>
      <xdr:nvSpPr>
        <xdr:cNvPr id="80" name="Oval 257"/>
        <xdr:cNvSpPr>
          <a:spLocks/>
        </xdr:cNvSpPr>
      </xdr:nvSpPr>
      <xdr:spPr>
        <a:xfrm>
          <a:off x="13211175" y="909637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21</xdr:row>
      <xdr:rowOff>9525</xdr:rowOff>
    </xdr:from>
    <xdr:to>
      <xdr:col>20</xdr:col>
      <xdr:colOff>0</xdr:colOff>
      <xdr:row>22</xdr:row>
      <xdr:rowOff>38100</xdr:rowOff>
    </xdr:to>
    <xdr:sp>
      <xdr:nvSpPr>
        <xdr:cNvPr id="81" name="Line 265"/>
        <xdr:cNvSpPr>
          <a:spLocks/>
        </xdr:cNvSpPr>
      </xdr:nvSpPr>
      <xdr:spPr>
        <a:xfrm flipH="1">
          <a:off x="12811125" y="3667125"/>
          <a:ext cx="4476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20</xdr:row>
      <xdr:rowOff>123825</xdr:rowOff>
    </xdr:from>
    <xdr:to>
      <xdr:col>20</xdr:col>
      <xdr:colOff>47625</xdr:colOff>
      <xdr:row>21</xdr:row>
      <xdr:rowOff>66675</xdr:rowOff>
    </xdr:to>
    <xdr:sp>
      <xdr:nvSpPr>
        <xdr:cNvPr id="82" name="Oval 266"/>
        <xdr:cNvSpPr>
          <a:spLocks/>
        </xdr:cNvSpPr>
      </xdr:nvSpPr>
      <xdr:spPr>
        <a:xfrm>
          <a:off x="13192125" y="36099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11</xdr:row>
      <xdr:rowOff>9525</xdr:rowOff>
    </xdr:from>
    <xdr:to>
      <xdr:col>20</xdr:col>
      <xdr:colOff>0</xdr:colOff>
      <xdr:row>12</xdr:row>
      <xdr:rowOff>152400</xdr:rowOff>
    </xdr:to>
    <xdr:sp>
      <xdr:nvSpPr>
        <xdr:cNvPr id="83" name="Line 289"/>
        <xdr:cNvSpPr>
          <a:spLocks/>
        </xdr:cNvSpPr>
      </xdr:nvSpPr>
      <xdr:spPr>
        <a:xfrm flipV="1">
          <a:off x="13258800" y="19526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323850</xdr:colOff>
      <xdr:row>12</xdr:row>
      <xdr:rowOff>76200</xdr:rowOff>
    </xdr:from>
    <xdr:to>
      <xdr:col>20</xdr:col>
      <xdr:colOff>419100</xdr:colOff>
      <xdr:row>12</xdr:row>
      <xdr:rowOff>76200</xdr:rowOff>
    </xdr:to>
    <xdr:sp>
      <xdr:nvSpPr>
        <xdr:cNvPr id="84" name="Line 290"/>
        <xdr:cNvSpPr>
          <a:spLocks/>
        </xdr:cNvSpPr>
      </xdr:nvSpPr>
      <xdr:spPr>
        <a:xfrm>
          <a:off x="12811125" y="2190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12</xdr:row>
      <xdr:rowOff>161925</xdr:rowOff>
    </xdr:from>
    <xdr:to>
      <xdr:col>20</xdr:col>
      <xdr:colOff>342900</xdr:colOff>
      <xdr:row>13</xdr:row>
      <xdr:rowOff>152400</xdr:rowOff>
    </xdr:to>
    <xdr:sp>
      <xdr:nvSpPr>
        <xdr:cNvPr id="85" name="AutoShape 291"/>
        <xdr:cNvSpPr>
          <a:spLocks/>
        </xdr:cNvSpPr>
      </xdr:nvSpPr>
      <xdr:spPr>
        <a:xfrm>
          <a:off x="13458825" y="2276475"/>
          <a:ext cx="142875" cy="1619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447675</xdr:colOff>
      <xdr:row>61</xdr:row>
      <xdr:rowOff>85725</xdr:rowOff>
    </xdr:from>
    <xdr:to>
      <xdr:col>17</xdr:col>
      <xdr:colOff>590550</xdr:colOff>
      <xdr:row>62</xdr:row>
      <xdr:rowOff>76200</xdr:rowOff>
    </xdr:to>
    <xdr:sp>
      <xdr:nvSpPr>
        <xdr:cNvPr id="86" name="AutoShape 294"/>
        <xdr:cNvSpPr>
          <a:spLocks/>
        </xdr:cNvSpPr>
      </xdr:nvSpPr>
      <xdr:spPr>
        <a:xfrm>
          <a:off x="11391900" y="10601325"/>
          <a:ext cx="152400" cy="1619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47</xdr:row>
      <xdr:rowOff>161925</xdr:rowOff>
    </xdr:from>
    <xdr:to>
      <xdr:col>14</xdr:col>
      <xdr:colOff>66675</xdr:colOff>
      <xdr:row>48</xdr:row>
      <xdr:rowOff>104775</xdr:rowOff>
    </xdr:to>
    <xdr:sp>
      <xdr:nvSpPr>
        <xdr:cNvPr id="87" name="AutoShape 297"/>
        <xdr:cNvSpPr>
          <a:spLocks/>
        </xdr:cNvSpPr>
      </xdr:nvSpPr>
      <xdr:spPr>
        <a:xfrm>
          <a:off x="8562975" y="82772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63</xdr:row>
      <xdr:rowOff>161925</xdr:rowOff>
    </xdr:from>
    <xdr:to>
      <xdr:col>16</xdr:col>
      <xdr:colOff>66675</xdr:colOff>
      <xdr:row>64</xdr:row>
      <xdr:rowOff>104775</xdr:rowOff>
    </xdr:to>
    <xdr:sp>
      <xdr:nvSpPr>
        <xdr:cNvPr id="88" name="AutoShape 298"/>
        <xdr:cNvSpPr>
          <a:spLocks/>
        </xdr:cNvSpPr>
      </xdr:nvSpPr>
      <xdr:spPr>
        <a:xfrm>
          <a:off x="10106025" y="11020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31</xdr:row>
      <xdr:rowOff>161925</xdr:rowOff>
    </xdr:from>
    <xdr:to>
      <xdr:col>34</xdr:col>
      <xdr:colOff>66675</xdr:colOff>
      <xdr:row>32</xdr:row>
      <xdr:rowOff>104775</xdr:rowOff>
    </xdr:to>
    <xdr:sp>
      <xdr:nvSpPr>
        <xdr:cNvPr id="89" name="AutoShape 300"/>
        <xdr:cNvSpPr>
          <a:spLocks/>
        </xdr:cNvSpPr>
      </xdr:nvSpPr>
      <xdr:spPr>
        <a:xfrm>
          <a:off x="22545675" y="5534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55</xdr:row>
      <xdr:rowOff>161925</xdr:rowOff>
    </xdr:from>
    <xdr:to>
      <xdr:col>14</xdr:col>
      <xdr:colOff>66675</xdr:colOff>
      <xdr:row>56</xdr:row>
      <xdr:rowOff>104775</xdr:rowOff>
    </xdr:to>
    <xdr:sp>
      <xdr:nvSpPr>
        <xdr:cNvPr id="90" name="AutoShape 301"/>
        <xdr:cNvSpPr>
          <a:spLocks/>
        </xdr:cNvSpPr>
      </xdr:nvSpPr>
      <xdr:spPr>
        <a:xfrm>
          <a:off x="8562975" y="9648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7</xdr:row>
      <xdr:rowOff>161925</xdr:rowOff>
    </xdr:from>
    <xdr:to>
      <xdr:col>18</xdr:col>
      <xdr:colOff>66675</xdr:colOff>
      <xdr:row>8</xdr:row>
      <xdr:rowOff>104775</xdr:rowOff>
    </xdr:to>
    <xdr:sp>
      <xdr:nvSpPr>
        <xdr:cNvPr id="91" name="AutoShape 302"/>
        <xdr:cNvSpPr>
          <a:spLocks/>
        </xdr:cNvSpPr>
      </xdr:nvSpPr>
      <xdr:spPr>
        <a:xfrm>
          <a:off x="11649075" y="14192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39</xdr:row>
      <xdr:rowOff>161925</xdr:rowOff>
    </xdr:from>
    <xdr:to>
      <xdr:col>34</xdr:col>
      <xdr:colOff>66675</xdr:colOff>
      <xdr:row>40</xdr:row>
      <xdr:rowOff>104775</xdr:rowOff>
    </xdr:to>
    <xdr:sp>
      <xdr:nvSpPr>
        <xdr:cNvPr id="92" name="AutoShape 304"/>
        <xdr:cNvSpPr>
          <a:spLocks/>
        </xdr:cNvSpPr>
      </xdr:nvSpPr>
      <xdr:spPr>
        <a:xfrm>
          <a:off x="22545675" y="69056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7</xdr:row>
      <xdr:rowOff>161925</xdr:rowOff>
    </xdr:from>
    <xdr:to>
      <xdr:col>16</xdr:col>
      <xdr:colOff>66675</xdr:colOff>
      <xdr:row>8</xdr:row>
      <xdr:rowOff>104775</xdr:rowOff>
    </xdr:to>
    <xdr:sp>
      <xdr:nvSpPr>
        <xdr:cNvPr id="93" name="AutoShape 305"/>
        <xdr:cNvSpPr>
          <a:spLocks/>
        </xdr:cNvSpPr>
      </xdr:nvSpPr>
      <xdr:spPr>
        <a:xfrm>
          <a:off x="10106025" y="14192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15</xdr:row>
      <xdr:rowOff>161925</xdr:rowOff>
    </xdr:from>
    <xdr:to>
      <xdr:col>18</xdr:col>
      <xdr:colOff>66675</xdr:colOff>
      <xdr:row>16</xdr:row>
      <xdr:rowOff>104775</xdr:rowOff>
    </xdr:to>
    <xdr:sp>
      <xdr:nvSpPr>
        <xdr:cNvPr id="94" name="AutoShape 306"/>
        <xdr:cNvSpPr>
          <a:spLocks/>
        </xdr:cNvSpPr>
      </xdr:nvSpPr>
      <xdr:spPr>
        <a:xfrm>
          <a:off x="11649075" y="2790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47</xdr:row>
      <xdr:rowOff>161925</xdr:rowOff>
    </xdr:from>
    <xdr:to>
      <xdr:col>34</xdr:col>
      <xdr:colOff>66675</xdr:colOff>
      <xdr:row>48</xdr:row>
      <xdr:rowOff>104775</xdr:rowOff>
    </xdr:to>
    <xdr:sp>
      <xdr:nvSpPr>
        <xdr:cNvPr id="95" name="AutoShape 308"/>
        <xdr:cNvSpPr>
          <a:spLocks/>
        </xdr:cNvSpPr>
      </xdr:nvSpPr>
      <xdr:spPr>
        <a:xfrm>
          <a:off x="22545675" y="82772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15</xdr:row>
      <xdr:rowOff>161925</xdr:rowOff>
    </xdr:from>
    <xdr:to>
      <xdr:col>16</xdr:col>
      <xdr:colOff>66675</xdr:colOff>
      <xdr:row>16</xdr:row>
      <xdr:rowOff>104775</xdr:rowOff>
    </xdr:to>
    <xdr:sp>
      <xdr:nvSpPr>
        <xdr:cNvPr id="96" name="AutoShape 309"/>
        <xdr:cNvSpPr>
          <a:spLocks/>
        </xdr:cNvSpPr>
      </xdr:nvSpPr>
      <xdr:spPr>
        <a:xfrm>
          <a:off x="10106025" y="2790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23</xdr:row>
      <xdr:rowOff>161925</xdr:rowOff>
    </xdr:from>
    <xdr:to>
      <xdr:col>18</xdr:col>
      <xdr:colOff>66675</xdr:colOff>
      <xdr:row>24</xdr:row>
      <xdr:rowOff>104775</xdr:rowOff>
    </xdr:to>
    <xdr:sp>
      <xdr:nvSpPr>
        <xdr:cNvPr id="97" name="AutoShape 310"/>
        <xdr:cNvSpPr>
          <a:spLocks/>
        </xdr:cNvSpPr>
      </xdr:nvSpPr>
      <xdr:spPr>
        <a:xfrm>
          <a:off x="11649075" y="4162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23</xdr:row>
      <xdr:rowOff>161925</xdr:rowOff>
    </xdr:from>
    <xdr:to>
      <xdr:col>16</xdr:col>
      <xdr:colOff>66675</xdr:colOff>
      <xdr:row>24</xdr:row>
      <xdr:rowOff>104775</xdr:rowOff>
    </xdr:to>
    <xdr:sp>
      <xdr:nvSpPr>
        <xdr:cNvPr id="98" name="AutoShape 313"/>
        <xdr:cNvSpPr>
          <a:spLocks/>
        </xdr:cNvSpPr>
      </xdr:nvSpPr>
      <xdr:spPr>
        <a:xfrm>
          <a:off x="10106025" y="4162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31</xdr:row>
      <xdr:rowOff>161925</xdr:rowOff>
    </xdr:from>
    <xdr:to>
      <xdr:col>18</xdr:col>
      <xdr:colOff>66675</xdr:colOff>
      <xdr:row>32</xdr:row>
      <xdr:rowOff>104775</xdr:rowOff>
    </xdr:to>
    <xdr:sp>
      <xdr:nvSpPr>
        <xdr:cNvPr id="99" name="AutoShape 314"/>
        <xdr:cNvSpPr>
          <a:spLocks/>
        </xdr:cNvSpPr>
      </xdr:nvSpPr>
      <xdr:spPr>
        <a:xfrm>
          <a:off x="11649075" y="5534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23</xdr:row>
      <xdr:rowOff>161925</xdr:rowOff>
    </xdr:from>
    <xdr:to>
      <xdr:col>14</xdr:col>
      <xdr:colOff>66675</xdr:colOff>
      <xdr:row>24</xdr:row>
      <xdr:rowOff>104775</xdr:rowOff>
    </xdr:to>
    <xdr:sp>
      <xdr:nvSpPr>
        <xdr:cNvPr id="100" name="AutoShape 316"/>
        <xdr:cNvSpPr>
          <a:spLocks/>
        </xdr:cNvSpPr>
      </xdr:nvSpPr>
      <xdr:spPr>
        <a:xfrm>
          <a:off x="8562975" y="4162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31</xdr:row>
      <xdr:rowOff>161925</xdr:rowOff>
    </xdr:from>
    <xdr:to>
      <xdr:col>14</xdr:col>
      <xdr:colOff>66675</xdr:colOff>
      <xdr:row>32</xdr:row>
      <xdr:rowOff>104775</xdr:rowOff>
    </xdr:to>
    <xdr:sp>
      <xdr:nvSpPr>
        <xdr:cNvPr id="101" name="AutoShape 322"/>
        <xdr:cNvSpPr>
          <a:spLocks/>
        </xdr:cNvSpPr>
      </xdr:nvSpPr>
      <xdr:spPr>
        <a:xfrm>
          <a:off x="8562975" y="5534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39</xdr:row>
      <xdr:rowOff>161925</xdr:rowOff>
    </xdr:from>
    <xdr:to>
      <xdr:col>14</xdr:col>
      <xdr:colOff>66675</xdr:colOff>
      <xdr:row>40</xdr:row>
      <xdr:rowOff>104775</xdr:rowOff>
    </xdr:to>
    <xdr:sp>
      <xdr:nvSpPr>
        <xdr:cNvPr id="102" name="AutoShape 323"/>
        <xdr:cNvSpPr>
          <a:spLocks/>
        </xdr:cNvSpPr>
      </xdr:nvSpPr>
      <xdr:spPr>
        <a:xfrm>
          <a:off x="8562975" y="69056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31</xdr:row>
      <xdr:rowOff>161925</xdr:rowOff>
    </xdr:from>
    <xdr:to>
      <xdr:col>16</xdr:col>
      <xdr:colOff>66675</xdr:colOff>
      <xdr:row>32</xdr:row>
      <xdr:rowOff>104775</xdr:rowOff>
    </xdr:to>
    <xdr:sp>
      <xdr:nvSpPr>
        <xdr:cNvPr id="103" name="AutoShape 324"/>
        <xdr:cNvSpPr>
          <a:spLocks/>
        </xdr:cNvSpPr>
      </xdr:nvSpPr>
      <xdr:spPr>
        <a:xfrm>
          <a:off x="10106025" y="55340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55</xdr:row>
      <xdr:rowOff>161925</xdr:rowOff>
    </xdr:from>
    <xdr:to>
      <xdr:col>16</xdr:col>
      <xdr:colOff>66675</xdr:colOff>
      <xdr:row>56</xdr:row>
      <xdr:rowOff>104775</xdr:rowOff>
    </xdr:to>
    <xdr:sp>
      <xdr:nvSpPr>
        <xdr:cNvPr id="104" name="AutoShape 325"/>
        <xdr:cNvSpPr>
          <a:spLocks/>
        </xdr:cNvSpPr>
      </xdr:nvSpPr>
      <xdr:spPr>
        <a:xfrm>
          <a:off x="10106025" y="9648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39</xdr:row>
      <xdr:rowOff>161925</xdr:rowOff>
    </xdr:from>
    <xdr:to>
      <xdr:col>16</xdr:col>
      <xdr:colOff>66675</xdr:colOff>
      <xdr:row>40</xdr:row>
      <xdr:rowOff>104775</xdr:rowOff>
    </xdr:to>
    <xdr:sp>
      <xdr:nvSpPr>
        <xdr:cNvPr id="105" name="AutoShape 326"/>
        <xdr:cNvSpPr>
          <a:spLocks/>
        </xdr:cNvSpPr>
      </xdr:nvSpPr>
      <xdr:spPr>
        <a:xfrm>
          <a:off x="10106025" y="69056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39</xdr:row>
      <xdr:rowOff>161925</xdr:rowOff>
    </xdr:from>
    <xdr:to>
      <xdr:col>18</xdr:col>
      <xdr:colOff>66675</xdr:colOff>
      <xdr:row>40</xdr:row>
      <xdr:rowOff>104775</xdr:rowOff>
    </xdr:to>
    <xdr:sp>
      <xdr:nvSpPr>
        <xdr:cNvPr id="106" name="AutoShape 327"/>
        <xdr:cNvSpPr>
          <a:spLocks/>
        </xdr:cNvSpPr>
      </xdr:nvSpPr>
      <xdr:spPr>
        <a:xfrm>
          <a:off x="11649075" y="69056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47</xdr:row>
      <xdr:rowOff>161925</xdr:rowOff>
    </xdr:from>
    <xdr:to>
      <xdr:col>18</xdr:col>
      <xdr:colOff>66675</xdr:colOff>
      <xdr:row>48</xdr:row>
      <xdr:rowOff>104775</xdr:rowOff>
    </xdr:to>
    <xdr:sp>
      <xdr:nvSpPr>
        <xdr:cNvPr id="107" name="AutoShape 328"/>
        <xdr:cNvSpPr>
          <a:spLocks/>
        </xdr:cNvSpPr>
      </xdr:nvSpPr>
      <xdr:spPr>
        <a:xfrm>
          <a:off x="11649075" y="82772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55</xdr:row>
      <xdr:rowOff>161925</xdr:rowOff>
    </xdr:from>
    <xdr:to>
      <xdr:col>18</xdr:col>
      <xdr:colOff>66675</xdr:colOff>
      <xdr:row>56</xdr:row>
      <xdr:rowOff>104775</xdr:rowOff>
    </xdr:to>
    <xdr:sp>
      <xdr:nvSpPr>
        <xdr:cNvPr id="108" name="AutoShape 329"/>
        <xdr:cNvSpPr>
          <a:spLocks/>
        </xdr:cNvSpPr>
      </xdr:nvSpPr>
      <xdr:spPr>
        <a:xfrm>
          <a:off x="11649075" y="9648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20</xdr:row>
      <xdr:rowOff>114300</xdr:rowOff>
    </xdr:from>
    <xdr:to>
      <xdr:col>14</xdr:col>
      <xdr:colOff>47625</xdr:colOff>
      <xdr:row>21</xdr:row>
      <xdr:rowOff>47625</xdr:rowOff>
    </xdr:to>
    <xdr:sp>
      <xdr:nvSpPr>
        <xdr:cNvPr id="109" name="Oval 334"/>
        <xdr:cNvSpPr>
          <a:spLocks/>
        </xdr:cNvSpPr>
      </xdr:nvSpPr>
      <xdr:spPr>
        <a:xfrm>
          <a:off x="8562975" y="36004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180975</xdr:colOff>
      <xdr:row>52</xdr:row>
      <xdr:rowOff>123825</xdr:rowOff>
    </xdr:from>
    <xdr:to>
      <xdr:col>18</xdr:col>
      <xdr:colOff>371475</xdr:colOff>
      <xdr:row>54</xdr:row>
      <xdr:rowOff>0</xdr:rowOff>
    </xdr:to>
    <xdr:sp>
      <xdr:nvSpPr>
        <xdr:cNvPr id="110" name="AutoShape 372"/>
        <xdr:cNvSpPr>
          <a:spLocks/>
        </xdr:cNvSpPr>
      </xdr:nvSpPr>
      <xdr:spPr>
        <a:xfrm>
          <a:off x="11896725" y="9096375"/>
          <a:ext cx="190500" cy="2190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44</xdr:row>
      <xdr:rowOff>114300</xdr:rowOff>
    </xdr:from>
    <xdr:to>
      <xdr:col>18</xdr:col>
      <xdr:colOff>38100</xdr:colOff>
      <xdr:row>45</xdr:row>
      <xdr:rowOff>38100</xdr:rowOff>
    </xdr:to>
    <xdr:sp>
      <xdr:nvSpPr>
        <xdr:cNvPr id="111" name="Oval 375"/>
        <xdr:cNvSpPr>
          <a:spLocks/>
        </xdr:cNvSpPr>
      </xdr:nvSpPr>
      <xdr:spPr>
        <a:xfrm>
          <a:off x="11668125" y="7715250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112" name="Line 377"/>
        <xdr:cNvSpPr>
          <a:spLocks/>
        </xdr:cNvSpPr>
      </xdr:nvSpPr>
      <xdr:spPr>
        <a:xfrm flipH="1">
          <a:off x="11258550" y="64008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36</xdr:row>
      <xdr:rowOff>123825</xdr:rowOff>
    </xdr:from>
    <xdr:to>
      <xdr:col>18</xdr:col>
      <xdr:colOff>47625</xdr:colOff>
      <xdr:row>37</xdr:row>
      <xdr:rowOff>47625</xdr:rowOff>
    </xdr:to>
    <xdr:sp>
      <xdr:nvSpPr>
        <xdr:cNvPr id="113" name="Oval 378"/>
        <xdr:cNvSpPr>
          <a:spLocks/>
        </xdr:cNvSpPr>
      </xdr:nvSpPr>
      <xdr:spPr>
        <a:xfrm flipV="1">
          <a:off x="11649075" y="6353175"/>
          <a:ext cx="11430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28</xdr:row>
      <xdr:rowOff>114300</xdr:rowOff>
    </xdr:from>
    <xdr:to>
      <xdr:col>18</xdr:col>
      <xdr:colOff>47625</xdr:colOff>
      <xdr:row>29</xdr:row>
      <xdr:rowOff>47625</xdr:rowOff>
    </xdr:to>
    <xdr:sp>
      <xdr:nvSpPr>
        <xdr:cNvPr id="114" name="Oval 381"/>
        <xdr:cNvSpPr>
          <a:spLocks/>
        </xdr:cNvSpPr>
      </xdr:nvSpPr>
      <xdr:spPr>
        <a:xfrm>
          <a:off x="11649075" y="49720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28</xdr:row>
      <xdr:rowOff>161925</xdr:rowOff>
    </xdr:from>
    <xdr:to>
      <xdr:col>18</xdr:col>
      <xdr:colOff>428625</xdr:colOff>
      <xdr:row>28</xdr:row>
      <xdr:rowOff>161925</xdr:rowOff>
    </xdr:to>
    <xdr:sp>
      <xdr:nvSpPr>
        <xdr:cNvPr id="115" name="Line 383"/>
        <xdr:cNvSpPr>
          <a:spLocks/>
        </xdr:cNvSpPr>
      </xdr:nvSpPr>
      <xdr:spPr>
        <a:xfrm>
          <a:off x="12011025" y="5019675"/>
          <a:ext cx="1428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104775</xdr:rowOff>
    </xdr:from>
    <xdr:to>
      <xdr:col>18</xdr:col>
      <xdr:colOff>476250</xdr:colOff>
      <xdr:row>22</xdr:row>
      <xdr:rowOff>28575</xdr:rowOff>
    </xdr:to>
    <xdr:sp>
      <xdr:nvSpPr>
        <xdr:cNvPr id="116" name="Line 385"/>
        <xdr:cNvSpPr>
          <a:spLocks/>
        </xdr:cNvSpPr>
      </xdr:nvSpPr>
      <xdr:spPr>
        <a:xfrm>
          <a:off x="11715750" y="3762375"/>
          <a:ext cx="4762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723900</xdr:colOff>
      <xdr:row>12</xdr:row>
      <xdr:rowOff>114300</xdr:rowOff>
    </xdr:from>
    <xdr:to>
      <xdr:col>18</xdr:col>
      <xdr:colOff>47625</xdr:colOff>
      <xdr:row>13</xdr:row>
      <xdr:rowOff>47625</xdr:rowOff>
    </xdr:to>
    <xdr:sp>
      <xdr:nvSpPr>
        <xdr:cNvPr id="117" name="Oval 388"/>
        <xdr:cNvSpPr>
          <a:spLocks/>
        </xdr:cNvSpPr>
      </xdr:nvSpPr>
      <xdr:spPr>
        <a:xfrm>
          <a:off x="11668125" y="2228850"/>
          <a:ext cx="952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13</xdr:row>
      <xdr:rowOff>76200</xdr:rowOff>
    </xdr:from>
    <xdr:to>
      <xdr:col>17</xdr:col>
      <xdr:colOff>704850</xdr:colOff>
      <xdr:row>14</xdr:row>
      <xdr:rowOff>85725</xdr:rowOff>
    </xdr:to>
    <xdr:sp>
      <xdr:nvSpPr>
        <xdr:cNvPr id="118" name="Rectangle 389"/>
        <xdr:cNvSpPr>
          <a:spLocks/>
        </xdr:cNvSpPr>
      </xdr:nvSpPr>
      <xdr:spPr>
        <a:xfrm>
          <a:off x="11163300" y="2362200"/>
          <a:ext cx="495300" cy="1809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704850</xdr:colOff>
      <xdr:row>4</xdr:row>
      <xdr:rowOff>114300</xdr:rowOff>
    </xdr:from>
    <xdr:to>
      <xdr:col>18</xdr:col>
      <xdr:colOff>47625</xdr:colOff>
      <xdr:row>5</xdr:row>
      <xdr:rowOff>47625</xdr:rowOff>
    </xdr:to>
    <xdr:sp>
      <xdr:nvSpPr>
        <xdr:cNvPr id="119" name="Oval 392"/>
        <xdr:cNvSpPr>
          <a:spLocks/>
        </xdr:cNvSpPr>
      </xdr:nvSpPr>
      <xdr:spPr>
        <a:xfrm>
          <a:off x="11649075" y="8572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60</xdr:row>
      <xdr:rowOff>0</xdr:rowOff>
    </xdr:from>
    <xdr:to>
      <xdr:col>16</xdr:col>
      <xdr:colOff>400050</xdr:colOff>
      <xdr:row>60</xdr:row>
      <xdr:rowOff>0</xdr:rowOff>
    </xdr:to>
    <xdr:sp>
      <xdr:nvSpPr>
        <xdr:cNvPr id="120" name="Line 394"/>
        <xdr:cNvSpPr>
          <a:spLocks/>
        </xdr:cNvSpPr>
      </xdr:nvSpPr>
      <xdr:spPr>
        <a:xfrm>
          <a:off x="10172700" y="103441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52</xdr:row>
      <xdr:rowOff>123825</xdr:rowOff>
    </xdr:from>
    <xdr:to>
      <xdr:col>16</xdr:col>
      <xdr:colOff>0</xdr:colOff>
      <xdr:row>53</xdr:row>
      <xdr:rowOff>85725</xdr:rowOff>
    </xdr:to>
    <xdr:sp>
      <xdr:nvSpPr>
        <xdr:cNvPr id="121" name="Line 404"/>
        <xdr:cNvSpPr>
          <a:spLocks/>
        </xdr:cNvSpPr>
      </xdr:nvSpPr>
      <xdr:spPr>
        <a:xfrm flipV="1">
          <a:off x="10172700" y="90963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542925</xdr:colOff>
      <xdr:row>51</xdr:row>
      <xdr:rowOff>123825</xdr:rowOff>
    </xdr:from>
    <xdr:to>
      <xdr:col>15</xdr:col>
      <xdr:colOff>619125</xdr:colOff>
      <xdr:row>52</xdr:row>
      <xdr:rowOff>0</xdr:rowOff>
    </xdr:to>
    <xdr:sp>
      <xdr:nvSpPr>
        <xdr:cNvPr id="122" name="Line 405"/>
        <xdr:cNvSpPr>
          <a:spLocks/>
        </xdr:cNvSpPr>
      </xdr:nvSpPr>
      <xdr:spPr>
        <a:xfrm>
          <a:off x="9944100" y="8924925"/>
          <a:ext cx="76200" cy="476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180975</xdr:colOff>
      <xdr:row>52</xdr:row>
      <xdr:rowOff>152400</xdr:rowOff>
    </xdr:from>
    <xdr:to>
      <xdr:col>16</xdr:col>
      <xdr:colOff>257175</xdr:colOff>
      <xdr:row>53</xdr:row>
      <xdr:rowOff>9525</xdr:rowOff>
    </xdr:to>
    <xdr:sp>
      <xdr:nvSpPr>
        <xdr:cNvPr id="123" name="Line 406"/>
        <xdr:cNvSpPr>
          <a:spLocks/>
        </xdr:cNvSpPr>
      </xdr:nvSpPr>
      <xdr:spPr>
        <a:xfrm>
          <a:off x="10353675" y="9124950"/>
          <a:ext cx="76200" cy="2857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52</xdr:row>
      <xdr:rowOff>9525</xdr:rowOff>
    </xdr:from>
    <xdr:to>
      <xdr:col>15</xdr:col>
      <xdr:colOff>742950</xdr:colOff>
      <xdr:row>52</xdr:row>
      <xdr:rowOff>47625</xdr:rowOff>
    </xdr:to>
    <xdr:sp>
      <xdr:nvSpPr>
        <xdr:cNvPr id="124" name="Line 407"/>
        <xdr:cNvSpPr>
          <a:spLocks/>
        </xdr:cNvSpPr>
      </xdr:nvSpPr>
      <xdr:spPr>
        <a:xfrm>
          <a:off x="10067925" y="8982075"/>
          <a:ext cx="76200" cy="3810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52</xdr:row>
      <xdr:rowOff>85725</xdr:rowOff>
    </xdr:from>
    <xdr:to>
      <xdr:col>16</xdr:col>
      <xdr:colOff>123825</xdr:colOff>
      <xdr:row>52</xdr:row>
      <xdr:rowOff>123825</xdr:rowOff>
    </xdr:to>
    <xdr:sp>
      <xdr:nvSpPr>
        <xdr:cNvPr id="125" name="Line 408"/>
        <xdr:cNvSpPr>
          <a:spLocks/>
        </xdr:cNvSpPr>
      </xdr:nvSpPr>
      <xdr:spPr>
        <a:xfrm>
          <a:off x="10220325" y="9058275"/>
          <a:ext cx="76200" cy="3810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504825</xdr:colOff>
      <xdr:row>51</xdr:row>
      <xdr:rowOff>142875</xdr:rowOff>
    </xdr:from>
    <xdr:to>
      <xdr:col>16</xdr:col>
      <xdr:colOff>257175</xdr:colOff>
      <xdr:row>53</xdr:row>
      <xdr:rowOff>38100</xdr:rowOff>
    </xdr:to>
    <xdr:sp>
      <xdr:nvSpPr>
        <xdr:cNvPr id="126" name="Line 409"/>
        <xdr:cNvSpPr>
          <a:spLocks/>
        </xdr:cNvSpPr>
      </xdr:nvSpPr>
      <xdr:spPr>
        <a:xfrm>
          <a:off x="9906000" y="8943975"/>
          <a:ext cx="5238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533400</xdr:colOff>
      <xdr:row>51</xdr:row>
      <xdr:rowOff>104775</xdr:rowOff>
    </xdr:from>
    <xdr:to>
      <xdr:col>16</xdr:col>
      <xdr:colOff>276225</xdr:colOff>
      <xdr:row>53</xdr:row>
      <xdr:rowOff>0</xdr:rowOff>
    </xdr:to>
    <xdr:sp>
      <xdr:nvSpPr>
        <xdr:cNvPr id="127" name="Line 410"/>
        <xdr:cNvSpPr>
          <a:spLocks/>
        </xdr:cNvSpPr>
      </xdr:nvSpPr>
      <xdr:spPr>
        <a:xfrm>
          <a:off x="9934575" y="8905875"/>
          <a:ext cx="514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53</xdr:row>
      <xdr:rowOff>123825</xdr:rowOff>
    </xdr:from>
    <xdr:to>
      <xdr:col>16</xdr:col>
      <xdr:colOff>47625</xdr:colOff>
      <xdr:row>54</xdr:row>
      <xdr:rowOff>47625</xdr:rowOff>
    </xdr:to>
    <xdr:sp>
      <xdr:nvSpPr>
        <xdr:cNvPr id="128" name="Oval 413"/>
        <xdr:cNvSpPr>
          <a:spLocks/>
        </xdr:cNvSpPr>
      </xdr:nvSpPr>
      <xdr:spPr>
        <a:xfrm>
          <a:off x="10125075" y="92678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647700</xdr:colOff>
      <xdr:row>36</xdr:row>
      <xdr:rowOff>85725</xdr:rowOff>
    </xdr:from>
    <xdr:to>
      <xdr:col>15</xdr:col>
      <xdr:colOff>685800</xdr:colOff>
      <xdr:row>37</xdr:row>
      <xdr:rowOff>9525</xdr:rowOff>
    </xdr:to>
    <xdr:sp>
      <xdr:nvSpPr>
        <xdr:cNvPr id="129" name="Line 416"/>
        <xdr:cNvSpPr>
          <a:spLocks/>
        </xdr:cNvSpPr>
      </xdr:nvSpPr>
      <xdr:spPr>
        <a:xfrm flipH="1">
          <a:off x="10048875" y="6315075"/>
          <a:ext cx="38100" cy="9525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35</xdr:row>
      <xdr:rowOff>123825</xdr:rowOff>
    </xdr:from>
    <xdr:to>
      <xdr:col>15</xdr:col>
      <xdr:colOff>742950</xdr:colOff>
      <xdr:row>36</xdr:row>
      <xdr:rowOff>38100</xdr:rowOff>
    </xdr:to>
    <xdr:sp>
      <xdr:nvSpPr>
        <xdr:cNvPr id="130" name="Line 417"/>
        <xdr:cNvSpPr>
          <a:spLocks/>
        </xdr:cNvSpPr>
      </xdr:nvSpPr>
      <xdr:spPr>
        <a:xfrm flipH="1">
          <a:off x="10106025" y="6181725"/>
          <a:ext cx="38100" cy="857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581025</xdr:colOff>
      <xdr:row>37</xdr:row>
      <xdr:rowOff>66675</xdr:rowOff>
    </xdr:from>
    <xdr:to>
      <xdr:col>15</xdr:col>
      <xdr:colOff>619125</xdr:colOff>
      <xdr:row>37</xdr:row>
      <xdr:rowOff>152400</xdr:rowOff>
    </xdr:to>
    <xdr:sp>
      <xdr:nvSpPr>
        <xdr:cNvPr id="131" name="Line 418"/>
        <xdr:cNvSpPr>
          <a:spLocks/>
        </xdr:cNvSpPr>
      </xdr:nvSpPr>
      <xdr:spPr>
        <a:xfrm flipH="1">
          <a:off x="9982200" y="6467475"/>
          <a:ext cx="38100" cy="857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38</xdr:row>
      <xdr:rowOff>47625</xdr:rowOff>
    </xdr:from>
    <xdr:to>
      <xdr:col>15</xdr:col>
      <xdr:colOff>552450</xdr:colOff>
      <xdr:row>38</xdr:row>
      <xdr:rowOff>142875</xdr:rowOff>
    </xdr:to>
    <xdr:sp>
      <xdr:nvSpPr>
        <xdr:cNvPr id="132" name="Line 419"/>
        <xdr:cNvSpPr>
          <a:spLocks/>
        </xdr:cNvSpPr>
      </xdr:nvSpPr>
      <xdr:spPr>
        <a:xfrm flipH="1">
          <a:off x="9915525" y="6619875"/>
          <a:ext cx="38100" cy="85725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476250</xdr:colOff>
      <xdr:row>35</xdr:row>
      <xdr:rowOff>47625</xdr:rowOff>
    </xdr:from>
    <xdr:to>
      <xdr:col>15</xdr:col>
      <xdr:colOff>742950</xdr:colOff>
      <xdr:row>38</xdr:row>
      <xdr:rowOff>161925</xdr:rowOff>
    </xdr:to>
    <xdr:sp>
      <xdr:nvSpPr>
        <xdr:cNvPr id="133" name="Line 422"/>
        <xdr:cNvSpPr>
          <a:spLocks/>
        </xdr:cNvSpPr>
      </xdr:nvSpPr>
      <xdr:spPr>
        <a:xfrm flipV="1">
          <a:off x="9877425" y="6105525"/>
          <a:ext cx="2667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514350</xdr:colOff>
      <xdr:row>35</xdr:row>
      <xdr:rowOff>85725</xdr:rowOff>
    </xdr:from>
    <xdr:to>
      <xdr:col>16</xdr:col>
      <xdr:colOff>9525</xdr:colOff>
      <xdr:row>39</xdr:row>
      <xdr:rowOff>9525</xdr:rowOff>
    </xdr:to>
    <xdr:sp>
      <xdr:nvSpPr>
        <xdr:cNvPr id="134" name="Line 423"/>
        <xdr:cNvSpPr>
          <a:spLocks/>
        </xdr:cNvSpPr>
      </xdr:nvSpPr>
      <xdr:spPr>
        <a:xfrm flipV="1">
          <a:off x="9915525" y="6143625"/>
          <a:ext cx="2667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36</xdr:row>
      <xdr:rowOff>152400</xdr:rowOff>
    </xdr:from>
    <xdr:to>
      <xdr:col>16</xdr:col>
      <xdr:colOff>38100</xdr:colOff>
      <xdr:row>37</xdr:row>
      <xdr:rowOff>76200</xdr:rowOff>
    </xdr:to>
    <xdr:sp>
      <xdr:nvSpPr>
        <xdr:cNvPr id="135" name="Oval 425"/>
        <xdr:cNvSpPr>
          <a:spLocks/>
        </xdr:cNvSpPr>
      </xdr:nvSpPr>
      <xdr:spPr>
        <a:xfrm>
          <a:off x="10106025" y="6381750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9525</xdr:rowOff>
    </xdr:from>
    <xdr:to>
      <xdr:col>16</xdr:col>
      <xdr:colOff>0</xdr:colOff>
      <xdr:row>29</xdr:row>
      <xdr:rowOff>0</xdr:rowOff>
    </xdr:to>
    <xdr:sp>
      <xdr:nvSpPr>
        <xdr:cNvPr id="136" name="Line 427"/>
        <xdr:cNvSpPr>
          <a:spLocks/>
        </xdr:cNvSpPr>
      </xdr:nvSpPr>
      <xdr:spPr>
        <a:xfrm flipV="1">
          <a:off x="10172700" y="46958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21</xdr:row>
      <xdr:rowOff>47625</xdr:rowOff>
    </xdr:from>
    <xdr:to>
      <xdr:col>16</xdr:col>
      <xdr:colOff>47625</xdr:colOff>
      <xdr:row>21</xdr:row>
      <xdr:rowOff>161925</xdr:rowOff>
    </xdr:to>
    <xdr:sp>
      <xdr:nvSpPr>
        <xdr:cNvPr id="137" name="Oval 430"/>
        <xdr:cNvSpPr>
          <a:spLocks/>
        </xdr:cNvSpPr>
      </xdr:nvSpPr>
      <xdr:spPr>
        <a:xfrm>
          <a:off x="10106025" y="37052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66675</xdr:rowOff>
    </xdr:from>
    <xdr:to>
      <xdr:col>16</xdr:col>
      <xdr:colOff>0</xdr:colOff>
      <xdr:row>13</xdr:row>
      <xdr:rowOff>85725</xdr:rowOff>
    </xdr:to>
    <xdr:sp>
      <xdr:nvSpPr>
        <xdr:cNvPr id="138" name="Line 432"/>
        <xdr:cNvSpPr>
          <a:spLocks/>
        </xdr:cNvSpPr>
      </xdr:nvSpPr>
      <xdr:spPr>
        <a:xfrm flipV="1">
          <a:off x="10172700" y="20097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13</xdr:row>
      <xdr:rowOff>38100</xdr:rowOff>
    </xdr:from>
    <xdr:to>
      <xdr:col>16</xdr:col>
      <xdr:colOff>47625</xdr:colOff>
      <xdr:row>13</xdr:row>
      <xdr:rowOff>142875</xdr:rowOff>
    </xdr:to>
    <xdr:sp>
      <xdr:nvSpPr>
        <xdr:cNvPr id="139" name="Oval 433"/>
        <xdr:cNvSpPr>
          <a:spLocks/>
        </xdr:cNvSpPr>
      </xdr:nvSpPr>
      <xdr:spPr>
        <a:xfrm>
          <a:off x="10106025" y="23241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16</xdr:col>
      <xdr:colOff>390525</xdr:colOff>
      <xdr:row>4</xdr:row>
      <xdr:rowOff>0</xdr:rowOff>
    </xdr:to>
    <xdr:sp>
      <xdr:nvSpPr>
        <xdr:cNvPr id="140" name="Line 435"/>
        <xdr:cNvSpPr>
          <a:spLocks/>
        </xdr:cNvSpPr>
      </xdr:nvSpPr>
      <xdr:spPr>
        <a:xfrm>
          <a:off x="10172700" y="742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723900</xdr:colOff>
      <xdr:row>3</xdr:row>
      <xdr:rowOff>123825</xdr:rowOff>
    </xdr:from>
    <xdr:to>
      <xdr:col>16</xdr:col>
      <xdr:colOff>47625</xdr:colOff>
      <xdr:row>4</xdr:row>
      <xdr:rowOff>47625</xdr:rowOff>
    </xdr:to>
    <xdr:sp>
      <xdr:nvSpPr>
        <xdr:cNvPr id="141" name="Oval 438"/>
        <xdr:cNvSpPr>
          <a:spLocks/>
        </xdr:cNvSpPr>
      </xdr:nvSpPr>
      <xdr:spPr>
        <a:xfrm>
          <a:off x="10125075" y="6953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53</xdr:row>
      <xdr:rowOff>161925</xdr:rowOff>
    </xdr:from>
    <xdr:to>
      <xdr:col>14</xdr:col>
      <xdr:colOff>428625</xdr:colOff>
      <xdr:row>55</xdr:row>
      <xdr:rowOff>76200</xdr:rowOff>
    </xdr:to>
    <xdr:sp>
      <xdr:nvSpPr>
        <xdr:cNvPr id="142" name="AutoShape 447"/>
        <xdr:cNvSpPr>
          <a:spLocks/>
        </xdr:cNvSpPr>
      </xdr:nvSpPr>
      <xdr:spPr>
        <a:xfrm>
          <a:off x="8810625" y="9305925"/>
          <a:ext cx="257175" cy="2571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381000</xdr:colOff>
      <xdr:row>45</xdr:row>
      <xdr:rowOff>47625</xdr:rowOff>
    </xdr:from>
    <xdr:to>
      <xdr:col>14</xdr:col>
      <xdr:colOff>0</xdr:colOff>
      <xdr:row>45</xdr:row>
      <xdr:rowOff>171450</xdr:rowOff>
    </xdr:to>
    <xdr:sp>
      <xdr:nvSpPr>
        <xdr:cNvPr id="143" name="Line 449"/>
        <xdr:cNvSpPr>
          <a:spLocks/>
        </xdr:cNvSpPr>
      </xdr:nvSpPr>
      <xdr:spPr>
        <a:xfrm flipH="1">
          <a:off x="8239125" y="7820025"/>
          <a:ext cx="3905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45</xdr:row>
      <xdr:rowOff>0</xdr:rowOff>
    </xdr:from>
    <xdr:to>
      <xdr:col>14</xdr:col>
      <xdr:colOff>66675</xdr:colOff>
      <xdr:row>45</xdr:row>
      <xdr:rowOff>114300</xdr:rowOff>
    </xdr:to>
    <xdr:sp>
      <xdr:nvSpPr>
        <xdr:cNvPr id="144" name="Oval 450"/>
        <xdr:cNvSpPr>
          <a:spLocks/>
        </xdr:cNvSpPr>
      </xdr:nvSpPr>
      <xdr:spPr>
        <a:xfrm>
          <a:off x="8562975" y="77724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37</xdr:row>
      <xdr:rowOff>28575</xdr:rowOff>
    </xdr:from>
    <xdr:to>
      <xdr:col>14</xdr:col>
      <xdr:colOff>47625</xdr:colOff>
      <xdr:row>37</xdr:row>
      <xdr:rowOff>123825</xdr:rowOff>
    </xdr:to>
    <xdr:sp>
      <xdr:nvSpPr>
        <xdr:cNvPr id="145" name="Oval 453"/>
        <xdr:cNvSpPr>
          <a:spLocks/>
        </xdr:cNvSpPr>
      </xdr:nvSpPr>
      <xdr:spPr>
        <a:xfrm>
          <a:off x="8562975" y="64293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29</xdr:row>
      <xdr:rowOff>38100</xdr:rowOff>
    </xdr:from>
    <xdr:to>
      <xdr:col>14</xdr:col>
      <xdr:colOff>47625</xdr:colOff>
      <xdr:row>29</xdr:row>
      <xdr:rowOff>142875</xdr:rowOff>
    </xdr:to>
    <xdr:sp>
      <xdr:nvSpPr>
        <xdr:cNvPr id="146" name="Oval 456"/>
        <xdr:cNvSpPr>
          <a:spLocks/>
        </xdr:cNvSpPr>
      </xdr:nvSpPr>
      <xdr:spPr>
        <a:xfrm>
          <a:off x="8582025" y="5067300"/>
          <a:ext cx="952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533400</xdr:colOff>
      <xdr:row>43</xdr:row>
      <xdr:rowOff>104775</xdr:rowOff>
    </xdr:from>
    <xdr:to>
      <xdr:col>34</xdr:col>
      <xdr:colOff>0</xdr:colOff>
      <xdr:row>45</xdr:row>
      <xdr:rowOff>76200</xdr:rowOff>
    </xdr:to>
    <xdr:sp>
      <xdr:nvSpPr>
        <xdr:cNvPr id="147" name="Line 492"/>
        <xdr:cNvSpPr>
          <a:spLocks/>
        </xdr:cNvSpPr>
      </xdr:nvSpPr>
      <xdr:spPr>
        <a:xfrm flipH="1" flipV="1">
          <a:off x="22374225" y="7534275"/>
          <a:ext cx="23812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45</xdr:row>
      <xdr:rowOff>9525</xdr:rowOff>
    </xdr:from>
    <xdr:to>
      <xdr:col>34</xdr:col>
      <xdr:colOff>38100</xdr:colOff>
      <xdr:row>45</xdr:row>
      <xdr:rowOff>123825</xdr:rowOff>
    </xdr:to>
    <xdr:sp>
      <xdr:nvSpPr>
        <xdr:cNvPr id="148" name="Oval 493"/>
        <xdr:cNvSpPr>
          <a:spLocks/>
        </xdr:cNvSpPr>
      </xdr:nvSpPr>
      <xdr:spPr>
        <a:xfrm>
          <a:off x="22545675" y="7781925"/>
          <a:ext cx="1047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723900</xdr:colOff>
      <xdr:row>36</xdr:row>
      <xdr:rowOff>66675</xdr:rowOff>
    </xdr:from>
    <xdr:to>
      <xdr:col>34</xdr:col>
      <xdr:colOff>47625</xdr:colOff>
      <xdr:row>36</xdr:row>
      <xdr:rowOff>161925</xdr:rowOff>
    </xdr:to>
    <xdr:sp>
      <xdr:nvSpPr>
        <xdr:cNvPr id="149" name="Oval 497"/>
        <xdr:cNvSpPr>
          <a:spLocks/>
        </xdr:cNvSpPr>
      </xdr:nvSpPr>
      <xdr:spPr>
        <a:xfrm>
          <a:off x="22564725" y="6296025"/>
          <a:ext cx="952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47625</xdr:rowOff>
    </xdr:from>
    <xdr:to>
      <xdr:col>34</xdr:col>
      <xdr:colOff>104775</xdr:colOff>
      <xdr:row>29</xdr:row>
      <xdr:rowOff>66675</xdr:rowOff>
    </xdr:to>
    <xdr:sp>
      <xdr:nvSpPr>
        <xdr:cNvPr id="150" name="Line 506"/>
        <xdr:cNvSpPr>
          <a:spLocks/>
        </xdr:cNvSpPr>
      </xdr:nvSpPr>
      <xdr:spPr>
        <a:xfrm flipV="1">
          <a:off x="22612350" y="4733925"/>
          <a:ext cx="10477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29</xdr:row>
      <xdr:rowOff>9525</xdr:rowOff>
    </xdr:from>
    <xdr:to>
      <xdr:col>34</xdr:col>
      <xdr:colOff>66675</xdr:colOff>
      <xdr:row>29</xdr:row>
      <xdr:rowOff>114300</xdr:rowOff>
    </xdr:to>
    <xdr:sp>
      <xdr:nvSpPr>
        <xdr:cNvPr id="151" name="Oval 507"/>
        <xdr:cNvSpPr>
          <a:spLocks/>
        </xdr:cNvSpPr>
      </xdr:nvSpPr>
      <xdr:spPr>
        <a:xfrm>
          <a:off x="22545675" y="5038725"/>
          <a:ext cx="1333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43</xdr:row>
      <xdr:rowOff>85725</xdr:rowOff>
    </xdr:from>
    <xdr:to>
      <xdr:col>18</xdr:col>
      <xdr:colOff>161925</xdr:colOff>
      <xdr:row>44</xdr:row>
      <xdr:rowOff>38100</xdr:rowOff>
    </xdr:to>
    <xdr:sp>
      <xdr:nvSpPr>
        <xdr:cNvPr id="152" name="Rectangle 518"/>
        <xdr:cNvSpPr>
          <a:spLocks/>
        </xdr:cNvSpPr>
      </xdr:nvSpPr>
      <xdr:spPr>
        <a:xfrm>
          <a:off x="11744325" y="7515225"/>
          <a:ext cx="1428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63</xdr:row>
      <xdr:rowOff>161925</xdr:rowOff>
    </xdr:from>
    <xdr:to>
      <xdr:col>14</xdr:col>
      <xdr:colOff>66675</xdr:colOff>
      <xdr:row>64</xdr:row>
      <xdr:rowOff>104775</xdr:rowOff>
    </xdr:to>
    <xdr:sp>
      <xdr:nvSpPr>
        <xdr:cNvPr id="153" name="AutoShape 519"/>
        <xdr:cNvSpPr>
          <a:spLocks/>
        </xdr:cNvSpPr>
      </xdr:nvSpPr>
      <xdr:spPr>
        <a:xfrm>
          <a:off x="8562975" y="11020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58</xdr:row>
      <xdr:rowOff>161925</xdr:rowOff>
    </xdr:from>
    <xdr:to>
      <xdr:col>14</xdr:col>
      <xdr:colOff>0</xdr:colOff>
      <xdr:row>62</xdr:row>
      <xdr:rowOff>0</xdr:rowOff>
    </xdr:to>
    <xdr:sp>
      <xdr:nvSpPr>
        <xdr:cNvPr id="154" name="Line 521"/>
        <xdr:cNvSpPr>
          <a:spLocks/>
        </xdr:cNvSpPr>
      </xdr:nvSpPr>
      <xdr:spPr>
        <a:xfrm flipV="1">
          <a:off x="8629650" y="101631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8</xdr:row>
      <xdr:rowOff>0</xdr:rowOff>
    </xdr:from>
    <xdr:to>
      <xdr:col>20</xdr:col>
      <xdr:colOff>66675</xdr:colOff>
      <xdr:row>8</xdr:row>
      <xdr:rowOff>114300</xdr:rowOff>
    </xdr:to>
    <xdr:sp>
      <xdr:nvSpPr>
        <xdr:cNvPr id="155" name="AutoShape 522"/>
        <xdr:cNvSpPr>
          <a:spLocks/>
        </xdr:cNvSpPr>
      </xdr:nvSpPr>
      <xdr:spPr>
        <a:xfrm>
          <a:off x="13192125" y="14287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20</xdr:col>
      <xdr:colOff>571500</xdr:colOff>
      <xdr:row>5</xdr:row>
      <xdr:rowOff>104775</xdr:rowOff>
    </xdr:to>
    <xdr:sp>
      <xdr:nvSpPr>
        <xdr:cNvPr id="156" name="Line 525"/>
        <xdr:cNvSpPr>
          <a:spLocks/>
        </xdr:cNvSpPr>
      </xdr:nvSpPr>
      <xdr:spPr>
        <a:xfrm>
          <a:off x="13258800" y="914400"/>
          <a:ext cx="57150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</xdr:row>
      <xdr:rowOff>114300</xdr:rowOff>
    </xdr:from>
    <xdr:to>
      <xdr:col>20</xdr:col>
      <xdr:colOff>66675</xdr:colOff>
      <xdr:row>5</xdr:row>
      <xdr:rowOff>76200</xdr:rowOff>
    </xdr:to>
    <xdr:sp>
      <xdr:nvSpPr>
        <xdr:cNvPr id="157" name="Oval 526"/>
        <xdr:cNvSpPr>
          <a:spLocks/>
        </xdr:cNvSpPr>
      </xdr:nvSpPr>
      <xdr:spPr>
        <a:xfrm>
          <a:off x="13192125" y="857250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123825</xdr:rowOff>
    </xdr:to>
    <xdr:sp>
      <xdr:nvSpPr>
        <xdr:cNvPr id="158" name="AutoShape 104"/>
        <xdr:cNvSpPr>
          <a:spLocks/>
        </xdr:cNvSpPr>
      </xdr:nvSpPr>
      <xdr:spPr>
        <a:xfrm>
          <a:off x="5381625" y="96678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0</xdr:rowOff>
    </xdr:from>
    <xdr:to>
      <xdr:col>8</xdr:col>
      <xdr:colOff>66675</xdr:colOff>
      <xdr:row>48</xdr:row>
      <xdr:rowOff>123825</xdr:rowOff>
    </xdr:to>
    <xdr:sp>
      <xdr:nvSpPr>
        <xdr:cNvPr id="159" name="AutoShape 105"/>
        <xdr:cNvSpPr>
          <a:spLocks/>
        </xdr:cNvSpPr>
      </xdr:nvSpPr>
      <xdr:spPr>
        <a:xfrm>
          <a:off x="5381625" y="82867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64</xdr:row>
      <xdr:rowOff>9525</xdr:rowOff>
    </xdr:from>
    <xdr:to>
      <xdr:col>8</xdr:col>
      <xdr:colOff>66675</xdr:colOff>
      <xdr:row>64</xdr:row>
      <xdr:rowOff>123825</xdr:rowOff>
    </xdr:to>
    <xdr:sp>
      <xdr:nvSpPr>
        <xdr:cNvPr id="160" name="AutoShape 106"/>
        <xdr:cNvSpPr>
          <a:spLocks/>
        </xdr:cNvSpPr>
      </xdr:nvSpPr>
      <xdr:spPr>
        <a:xfrm>
          <a:off x="5381625" y="110394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60</xdr:row>
      <xdr:rowOff>104775</xdr:rowOff>
    </xdr:from>
    <xdr:to>
      <xdr:col>8</xdr:col>
      <xdr:colOff>66675</xdr:colOff>
      <xdr:row>61</xdr:row>
      <xdr:rowOff>47625</xdr:rowOff>
    </xdr:to>
    <xdr:sp>
      <xdr:nvSpPr>
        <xdr:cNvPr id="161" name="Oval 108"/>
        <xdr:cNvSpPr>
          <a:spLocks/>
        </xdr:cNvSpPr>
      </xdr:nvSpPr>
      <xdr:spPr>
        <a:xfrm>
          <a:off x="5381625" y="104489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123825</xdr:rowOff>
    </xdr:to>
    <xdr:sp>
      <xdr:nvSpPr>
        <xdr:cNvPr id="162" name="AutoShape 115"/>
        <xdr:cNvSpPr>
          <a:spLocks/>
        </xdr:cNvSpPr>
      </xdr:nvSpPr>
      <xdr:spPr>
        <a:xfrm>
          <a:off x="5381625" y="6924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123825</xdr:rowOff>
    </xdr:to>
    <xdr:sp>
      <xdr:nvSpPr>
        <xdr:cNvPr id="163" name="AutoShape 117"/>
        <xdr:cNvSpPr>
          <a:spLocks/>
        </xdr:cNvSpPr>
      </xdr:nvSpPr>
      <xdr:spPr>
        <a:xfrm>
          <a:off x="5381625" y="6924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32</xdr:row>
      <xdr:rowOff>0</xdr:rowOff>
    </xdr:from>
    <xdr:to>
      <xdr:col>8</xdr:col>
      <xdr:colOff>66675</xdr:colOff>
      <xdr:row>32</xdr:row>
      <xdr:rowOff>123825</xdr:rowOff>
    </xdr:to>
    <xdr:sp>
      <xdr:nvSpPr>
        <xdr:cNvPr id="164" name="AutoShape 118"/>
        <xdr:cNvSpPr>
          <a:spLocks/>
        </xdr:cNvSpPr>
      </xdr:nvSpPr>
      <xdr:spPr>
        <a:xfrm>
          <a:off x="5381625" y="5543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123825</xdr:rowOff>
    </xdr:to>
    <xdr:sp>
      <xdr:nvSpPr>
        <xdr:cNvPr id="165" name="AutoShape 120"/>
        <xdr:cNvSpPr>
          <a:spLocks/>
        </xdr:cNvSpPr>
      </xdr:nvSpPr>
      <xdr:spPr>
        <a:xfrm>
          <a:off x="5381625" y="6924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9525</xdr:rowOff>
    </xdr:from>
    <xdr:to>
      <xdr:col>8</xdr:col>
      <xdr:colOff>219075</xdr:colOff>
      <xdr:row>24</xdr:row>
      <xdr:rowOff>123825</xdr:rowOff>
    </xdr:to>
    <xdr:sp>
      <xdr:nvSpPr>
        <xdr:cNvPr id="166" name="AutoShape 121"/>
        <xdr:cNvSpPr>
          <a:spLocks/>
        </xdr:cNvSpPr>
      </xdr:nvSpPr>
      <xdr:spPr>
        <a:xfrm>
          <a:off x="5524500" y="41814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8</xdr:col>
      <xdr:colOff>0</xdr:colOff>
      <xdr:row>24</xdr:row>
      <xdr:rowOff>47625</xdr:rowOff>
    </xdr:to>
    <xdr:sp>
      <xdr:nvSpPr>
        <xdr:cNvPr id="167" name="Line 126"/>
        <xdr:cNvSpPr>
          <a:spLocks/>
        </xdr:cNvSpPr>
      </xdr:nvSpPr>
      <xdr:spPr>
        <a:xfrm>
          <a:off x="5448300" y="33242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35</xdr:row>
      <xdr:rowOff>28575</xdr:rowOff>
    </xdr:from>
    <xdr:to>
      <xdr:col>8</xdr:col>
      <xdr:colOff>228600</xdr:colOff>
      <xdr:row>35</xdr:row>
      <xdr:rowOff>114300</xdr:rowOff>
    </xdr:to>
    <xdr:sp>
      <xdr:nvSpPr>
        <xdr:cNvPr id="168" name="Rectangle 128"/>
        <xdr:cNvSpPr>
          <a:spLocks/>
        </xdr:cNvSpPr>
      </xdr:nvSpPr>
      <xdr:spPr>
        <a:xfrm>
          <a:off x="5381625" y="6086475"/>
          <a:ext cx="2952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85725</xdr:rowOff>
    </xdr:from>
    <xdr:to>
      <xdr:col>8</xdr:col>
      <xdr:colOff>0</xdr:colOff>
      <xdr:row>29</xdr:row>
      <xdr:rowOff>66675</xdr:rowOff>
    </xdr:to>
    <xdr:sp>
      <xdr:nvSpPr>
        <xdr:cNvPr id="169" name="Line 130"/>
        <xdr:cNvSpPr>
          <a:spLocks/>
        </xdr:cNvSpPr>
      </xdr:nvSpPr>
      <xdr:spPr>
        <a:xfrm>
          <a:off x="5448300" y="4943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123825</xdr:rowOff>
    </xdr:to>
    <xdr:sp>
      <xdr:nvSpPr>
        <xdr:cNvPr id="170" name="AutoShape 139"/>
        <xdr:cNvSpPr>
          <a:spLocks/>
        </xdr:cNvSpPr>
      </xdr:nvSpPr>
      <xdr:spPr>
        <a:xfrm>
          <a:off x="5381625" y="96678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48</xdr:row>
      <xdr:rowOff>0</xdr:rowOff>
    </xdr:from>
    <xdr:to>
      <xdr:col>8</xdr:col>
      <xdr:colOff>66675</xdr:colOff>
      <xdr:row>48</xdr:row>
      <xdr:rowOff>123825</xdr:rowOff>
    </xdr:to>
    <xdr:sp>
      <xdr:nvSpPr>
        <xdr:cNvPr id="171" name="AutoShape 140"/>
        <xdr:cNvSpPr>
          <a:spLocks/>
        </xdr:cNvSpPr>
      </xdr:nvSpPr>
      <xdr:spPr>
        <a:xfrm>
          <a:off x="5381625" y="82867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64</xdr:row>
      <xdr:rowOff>9525</xdr:rowOff>
    </xdr:from>
    <xdr:to>
      <xdr:col>8</xdr:col>
      <xdr:colOff>66675</xdr:colOff>
      <xdr:row>64</xdr:row>
      <xdr:rowOff>123825</xdr:rowOff>
    </xdr:to>
    <xdr:sp>
      <xdr:nvSpPr>
        <xdr:cNvPr id="172" name="AutoShape 141"/>
        <xdr:cNvSpPr>
          <a:spLocks/>
        </xdr:cNvSpPr>
      </xdr:nvSpPr>
      <xdr:spPr>
        <a:xfrm>
          <a:off x="5381625" y="110394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123825</xdr:rowOff>
    </xdr:to>
    <xdr:sp>
      <xdr:nvSpPr>
        <xdr:cNvPr id="173" name="AutoShape 148"/>
        <xdr:cNvSpPr>
          <a:spLocks/>
        </xdr:cNvSpPr>
      </xdr:nvSpPr>
      <xdr:spPr>
        <a:xfrm>
          <a:off x="5381625" y="6924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123825</xdr:rowOff>
    </xdr:to>
    <xdr:sp>
      <xdr:nvSpPr>
        <xdr:cNvPr id="174" name="AutoShape 150"/>
        <xdr:cNvSpPr>
          <a:spLocks/>
        </xdr:cNvSpPr>
      </xdr:nvSpPr>
      <xdr:spPr>
        <a:xfrm>
          <a:off x="5381625" y="6924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32</xdr:row>
      <xdr:rowOff>0</xdr:rowOff>
    </xdr:from>
    <xdr:to>
      <xdr:col>8</xdr:col>
      <xdr:colOff>66675</xdr:colOff>
      <xdr:row>32</xdr:row>
      <xdr:rowOff>123825</xdr:rowOff>
    </xdr:to>
    <xdr:sp>
      <xdr:nvSpPr>
        <xdr:cNvPr id="175" name="AutoShape 151"/>
        <xdr:cNvSpPr>
          <a:spLocks/>
        </xdr:cNvSpPr>
      </xdr:nvSpPr>
      <xdr:spPr>
        <a:xfrm>
          <a:off x="5381625" y="5543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123825</xdr:rowOff>
    </xdr:to>
    <xdr:sp>
      <xdr:nvSpPr>
        <xdr:cNvPr id="176" name="AutoShape 153"/>
        <xdr:cNvSpPr>
          <a:spLocks/>
        </xdr:cNvSpPr>
      </xdr:nvSpPr>
      <xdr:spPr>
        <a:xfrm>
          <a:off x="5381625" y="6924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9525</xdr:rowOff>
    </xdr:from>
    <xdr:to>
      <xdr:col>8</xdr:col>
      <xdr:colOff>219075</xdr:colOff>
      <xdr:row>24</xdr:row>
      <xdr:rowOff>123825</xdr:rowOff>
    </xdr:to>
    <xdr:sp>
      <xdr:nvSpPr>
        <xdr:cNvPr id="177" name="AutoShape 154"/>
        <xdr:cNvSpPr>
          <a:spLocks/>
        </xdr:cNvSpPr>
      </xdr:nvSpPr>
      <xdr:spPr>
        <a:xfrm>
          <a:off x="5524500" y="41814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</xdr:rowOff>
    </xdr:from>
    <xdr:to>
      <xdr:col>8</xdr:col>
      <xdr:colOff>0</xdr:colOff>
      <xdr:row>24</xdr:row>
      <xdr:rowOff>47625</xdr:rowOff>
    </xdr:to>
    <xdr:sp>
      <xdr:nvSpPr>
        <xdr:cNvPr id="178" name="Line 158"/>
        <xdr:cNvSpPr>
          <a:spLocks/>
        </xdr:cNvSpPr>
      </xdr:nvSpPr>
      <xdr:spPr>
        <a:xfrm>
          <a:off x="5448300" y="33242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35</xdr:row>
      <xdr:rowOff>28575</xdr:rowOff>
    </xdr:from>
    <xdr:to>
      <xdr:col>8</xdr:col>
      <xdr:colOff>228600</xdr:colOff>
      <xdr:row>35</xdr:row>
      <xdr:rowOff>114300</xdr:rowOff>
    </xdr:to>
    <xdr:sp>
      <xdr:nvSpPr>
        <xdr:cNvPr id="179" name="Rectangle 159"/>
        <xdr:cNvSpPr>
          <a:spLocks/>
        </xdr:cNvSpPr>
      </xdr:nvSpPr>
      <xdr:spPr>
        <a:xfrm>
          <a:off x="5381625" y="6086475"/>
          <a:ext cx="2952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85725</xdr:rowOff>
    </xdr:from>
    <xdr:to>
      <xdr:col>8</xdr:col>
      <xdr:colOff>0</xdr:colOff>
      <xdr:row>29</xdr:row>
      <xdr:rowOff>66675</xdr:rowOff>
    </xdr:to>
    <xdr:sp>
      <xdr:nvSpPr>
        <xdr:cNvPr id="180" name="Line 161"/>
        <xdr:cNvSpPr>
          <a:spLocks/>
        </xdr:cNvSpPr>
      </xdr:nvSpPr>
      <xdr:spPr>
        <a:xfrm>
          <a:off x="5448300" y="4943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56</xdr:row>
      <xdr:rowOff>9525</xdr:rowOff>
    </xdr:from>
    <xdr:to>
      <xdr:col>8</xdr:col>
      <xdr:colOff>66675</xdr:colOff>
      <xdr:row>56</xdr:row>
      <xdr:rowOff>123825</xdr:rowOff>
    </xdr:to>
    <xdr:sp>
      <xdr:nvSpPr>
        <xdr:cNvPr id="181" name="AutoShape 170"/>
        <xdr:cNvSpPr>
          <a:spLocks/>
        </xdr:cNvSpPr>
      </xdr:nvSpPr>
      <xdr:spPr>
        <a:xfrm>
          <a:off x="5381625" y="96678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64</xdr:row>
      <xdr:rowOff>9525</xdr:rowOff>
    </xdr:from>
    <xdr:to>
      <xdr:col>8</xdr:col>
      <xdr:colOff>66675</xdr:colOff>
      <xdr:row>64</xdr:row>
      <xdr:rowOff>123825</xdr:rowOff>
    </xdr:to>
    <xdr:sp>
      <xdr:nvSpPr>
        <xdr:cNvPr id="182" name="AutoShape 171"/>
        <xdr:cNvSpPr>
          <a:spLocks/>
        </xdr:cNvSpPr>
      </xdr:nvSpPr>
      <xdr:spPr>
        <a:xfrm>
          <a:off x="5381625" y="110394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762000</xdr:colOff>
      <xdr:row>58</xdr:row>
      <xdr:rowOff>142875</xdr:rowOff>
    </xdr:from>
    <xdr:to>
      <xdr:col>7</xdr:col>
      <xdr:colOff>762000</xdr:colOff>
      <xdr:row>60</xdr:row>
      <xdr:rowOff>104775</xdr:rowOff>
    </xdr:to>
    <xdr:sp>
      <xdr:nvSpPr>
        <xdr:cNvPr id="183" name="Line 172"/>
        <xdr:cNvSpPr>
          <a:spLocks/>
        </xdr:cNvSpPr>
      </xdr:nvSpPr>
      <xdr:spPr>
        <a:xfrm flipV="1">
          <a:off x="5438775" y="101441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53</xdr:row>
      <xdr:rowOff>38100</xdr:rowOff>
    </xdr:from>
    <xdr:to>
      <xdr:col>8</xdr:col>
      <xdr:colOff>47625</xdr:colOff>
      <xdr:row>53</xdr:row>
      <xdr:rowOff>161925</xdr:rowOff>
    </xdr:to>
    <xdr:sp>
      <xdr:nvSpPr>
        <xdr:cNvPr id="184" name="Oval 175"/>
        <xdr:cNvSpPr>
          <a:spLocks/>
        </xdr:cNvSpPr>
      </xdr:nvSpPr>
      <xdr:spPr>
        <a:xfrm>
          <a:off x="5381625" y="9182100"/>
          <a:ext cx="11430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695325</xdr:colOff>
      <xdr:row>45</xdr:row>
      <xdr:rowOff>38100</xdr:rowOff>
    </xdr:from>
    <xdr:to>
      <xdr:col>8</xdr:col>
      <xdr:colOff>66675</xdr:colOff>
      <xdr:row>45</xdr:row>
      <xdr:rowOff>161925</xdr:rowOff>
    </xdr:to>
    <xdr:sp>
      <xdr:nvSpPr>
        <xdr:cNvPr id="185" name="Oval 178"/>
        <xdr:cNvSpPr>
          <a:spLocks/>
        </xdr:cNvSpPr>
      </xdr:nvSpPr>
      <xdr:spPr>
        <a:xfrm>
          <a:off x="5372100" y="7810500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123825</xdr:rowOff>
    </xdr:to>
    <xdr:sp>
      <xdr:nvSpPr>
        <xdr:cNvPr id="186" name="AutoShape 179"/>
        <xdr:cNvSpPr>
          <a:spLocks/>
        </xdr:cNvSpPr>
      </xdr:nvSpPr>
      <xdr:spPr>
        <a:xfrm>
          <a:off x="5381625" y="6924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123825</xdr:rowOff>
    </xdr:to>
    <xdr:sp>
      <xdr:nvSpPr>
        <xdr:cNvPr id="187" name="AutoShape 181"/>
        <xdr:cNvSpPr>
          <a:spLocks/>
        </xdr:cNvSpPr>
      </xdr:nvSpPr>
      <xdr:spPr>
        <a:xfrm>
          <a:off x="5381625" y="6924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32</xdr:row>
      <xdr:rowOff>0</xdr:rowOff>
    </xdr:from>
    <xdr:to>
      <xdr:col>8</xdr:col>
      <xdr:colOff>66675</xdr:colOff>
      <xdr:row>32</xdr:row>
      <xdr:rowOff>123825</xdr:rowOff>
    </xdr:to>
    <xdr:sp>
      <xdr:nvSpPr>
        <xdr:cNvPr id="188" name="AutoShape 182"/>
        <xdr:cNvSpPr>
          <a:spLocks/>
        </xdr:cNvSpPr>
      </xdr:nvSpPr>
      <xdr:spPr>
        <a:xfrm>
          <a:off x="5381625" y="5543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40</xdr:row>
      <xdr:rowOff>9525</xdr:rowOff>
    </xdr:from>
    <xdr:to>
      <xdr:col>8</xdr:col>
      <xdr:colOff>66675</xdr:colOff>
      <xdr:row>40</xdr:row>
      <xdr:rowOff>123825</xdr:rowOff>
    </xdr:to>
    <xdr:sp>
      <xdr:nvSpPr>
        <xdr:cNvPr id="189" name="AutoShape 184"/>
        <xdr:cNvSpPr>
          <a:spLocks/>
        </xdr:cNvSpPr>
      </xdr:nvSpPr>
      <xdr:spPr>
        <a:xfrm>
          <a:off x="5381625" y="6924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9525</xdr:rowOff>
    </xdr:from>
    <xdr:to>
      <xdr:col>8</xdr:col>
      <xdr:colOff>219075</xdr:colOff>
      <xdr:row>24</xdr:row>
      <xdr:rowOff>123825</xdr:rowOff>
    </xdr:to>
    <xdr:sp>
      <xdr:nvSpPr>
        <xdr:cNvPr id="190" name="AutoShape 185"/>
        <xdr:cNvSpPr>
          <a:spLocks/>
        </xdr:cNvSpPr>
      </xdr:nvSpPr>
      <xdr:spPr>
        <a:xfrm>
          <a:off x="5524500" y="41814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28575</xdr:rowOff>
    </xdr:from>
    <xdr:to>
      <xdr:col>8</xdr:col>
      <xdr:colOff>0</xdr:colOff>
      <xdr:row>24</xdr:row>
      <xdr:rowOff>85725</xdr:rowOff>
    </xdr:to>
    <xdr:sp>
      <xdr:nvSpPr>
        <xdr:cNvPr id="191" name="Line 189"/>
        <xdr:cNvSpPr>
          <a:spLocks/>
        </xdr:cNvSpPr>
      </xdr:nvSpPr>
      <xdr:spPr>
        <a:xfrm>
          <a:off x="5448300" y="36861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35</xdr:row>
      <xdr:rowOff>28575</xdr:rowOff>
    </xdr:from>
    <xdr:to>
      <xdr:col>8</xdr:col>
      <xdr:colOff>228600</xdr:colOff>
      <xdr:row>35</xdr:row>
      <xdr:rowOff>114300</xdr:rowOff>
    </xdr:to>
    <xdr:sp>
      <xdr:nvSpPr>
        <xdr:cNvPr id="192" name="Rectangle 191"/>
        <xdr:cNvSpPr>
          <a:spLocks/>
        </xdr:cNvSpPr>
      </xdr:nvSpPr>
      <xdr:spPr>
        <a:xfrm>
          <a:off x="5381625" y="6086475"/>
          <a:ext cx="29527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85725</xdr:rowOff>
    </xdr:from>
    <xdr:to>
      <xdr:col>8</xdr:col>
      <xdr:colOff>0</xdr:colOff>
      <xdr:row>29</xdr:row>
      <xdr:rowOff>66675</xdr:rowOff>
    </xdr:to>
    <xdr:sp>
      <xdr:nvSpPr>
        <xdr:cNvPr id="193" name="Line 193"/>
        <xdr:cNvSpPr>
          <a:spLocks/>
        </xdr:cNvSpPr>
      </xdr:nvSpPr>
      <xdr:spPr>
        <a:xfrm>
          <a:off x="5448300" y="4943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723900</xdr:colOff>
      <xdr:row>20</xdr:row>
      <xdr:rowOff>142875</xdr:rowOff>
    </xdr:from>
    <xdr:to>
      <xdr:col>8</xdr:col>
      <xdr:colOff>66675</xdr:colOff>
      <xdr:row>21</xdr:row>
      <xdr:rowOff>85725</xdr:rowOff>
    </xdr:to>
    <xdr:sp>
      <xdr:nvSpPr>
        <xdr:cNvPr id="194" name="Oval 631"/>
        <xdr:cNvSpPr>
          <a:spLocks/>
        </xdr:cNvSpPr>
      </xdr:nvSpPr>
      <xdr:spPr>
        <a:xfrm>
          <a:off x="5400675" y="36290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9525</xdr:rowOff>
    </xdr:from>
    <xdr:to>
      <xdr:col>8</xdr:col>
      <xdr:colOff>66675</xdr:colOff>
      <xdr:row>16</xdr:row>
      <xdr:rowOff>123825</xdr:rowOff>
    </xdr:to>
    <xdr:sp>
      <xdr:nvSpPr>
        <xdr:cNvPr id="195" name="AutoShape 178"/>
        <xdr:cNvSpPr>
          <a:spLocks/>
        </xdr:cNvSpPr>
      </xdr:nvSpPr>
      <xdr:spPr>
        <a:xfrm>
          <a:off x="5381625" y="28098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9525</xdr:rowOff>
    </xdr:from>
    <xdr:to>
      <xdr:col>8</xdr:col>
      <xdr:colOff>66675</xdr:colOff>
      <xdr:row>16</xdr:row>
      <xdr:rowOff>123825</xdr:rowOff>
    </xdr:to>
    <xdr:sp>
      <xdr:nvSpPr>
        <xdr:cNvPr id="196" name="AutoShape 181"/>
        <xdr:cNvSpPr>
          <a:spLocks/>
        </xdr:cNvSpPr>
      </xdr:nvSpPr>
      <xdr:spPr>
        <a:xfrm>
          <a:off x="5381625" y="28098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152400</xdr:rowOff>
    </xdr:from>
    <xdr:to>
      <xdr:col>8</xdr:col>
      <xdr:colOff>609600</xdr:colOff>
      <xdr:row>12</xdr:row>
      <xdr:rowOff>47625</xdr:rowOff>
    </xdr:to>
    <xdr:sp>
      <xdr:nvSpPr>
        <xdr:cNvPr id="197" name="Rectangle 204"/>
        <xdr:cNvSpPr>
          <a:spLocks/>
        </xdr:cNvSpPr>
      </xdr:nvSpPr>
      <xdr:spPr>
        <a:xfrm>
          <a:off x="5495925" y="1924050"/>
          <a:ext cx="5524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16</xdr:row>
      <xdr:rowOff>9525</xdr:rowOff>
    </xdr:from>
    <xdr:to>
      <xdr:col>8</xdr:col>
      <xdr:colOff>66675</xdr:colOff>
      <xdr:row>16</xdr:row>
      <xdr:rowOff>123825</xdr:rowOff>
    </xdr:to>
    <xdr:sp>
      <xdr:nvSpPr>
        <xdr:cNvPr id="198" name="AutoShape 259"/>
        <xdr:cNvSpPr>
          <a:spLocks/>
        </xdr:cNvSpPr>
      </xdr:nvSpPr>
      <xdr:spPr>
        <a:xfrm>
          <a:off x="5381625" y="28098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152400</xdr:rowOff>
    </xdr:from>
    <xdr:to>
      <xdr:col>8</xdr:col>
      <xdr:colOff>609600</xdr:colOff>
      <xdr:row>12</xdr:row>
      <xdr:rowOff>47625</xdr:rowOff>
    </xdr:to>
    <xdr:sp>
      <xdr:nvSpPr>
        <xdr:cNvPr id="199" name="Rectangle 285"/>
        <xdr:cNvSpPr>
          <a:spLocks/>
        </xdr:cNvSpPr>
      </xdr:nvSpPr>
      <xdr:spPr>
        <a:xfrm>
          <a:off x="5495925" y="1924050"/>
          <a:ext cx="5524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152400</xdr:rowOff>
    </xdr:from>
    <xdr:to>
      <xdr:col>8</xdr:col>
      <xdr:colOff>609600</xdr:colOff>
      <xdr:row>12</xdr:row>
      <xdr:rowOff>47625</xdr:rowOff>
    </xdr:to>
    <xdr:sp>
      <xdr:nvSpPr>
        <xdr:cNvPr id="200" name="Rectangle 368"/>
        <xdr:cNvSpPr>
          <a:spLocks/>
        </xdr:cNvSpPr>
      </xdr:nvSpPr>
      <xdr:spPr>
        <a:xfrm>
          <a:off x="5495925" y="1924050"/>
          <a:ext cx="5524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114300</xdr:rowOff>
    </xdr:from>
    <xdr:to>
      <xdr:col>8</xdr:col>
      <xdr:colOff>504825</xdr:colOff>
      <xdr:row>13</xdr:row>
      <xdr:rowOff>114300</xdr:rowOff>
    </xdr:to>
    <xdr:sp>
      <xdr:nvSpPr>
        <xdr:cNvPr id="201" name="Line 372"/>
        <xdr:cNvSpPr>
          <a:spLocks/>
        </xdr:cNvSpPr>
      </xdr:nvSpPr>
      <xdr:spPr>
        <a:xfrm>
          <a:off x="5448300" y="2228850"/>
          <a:ext cx="50482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7</xdr:row>
      <xdr:rowOff>161925</xdr:rowOff>
    </xdr:from>
    <xdr:to>
      <xdr:col>8</xdr:col>
      <xdr:colOff>66675</xdr:colOff>
      <xdr:row>8</xdr:row>
      <xdr:rowOff>114300</xdr:rowOff>
    </xdr:to>
    <xdr:sp>
      <xdr:nvSpPr>
        <xdr:cNvPr id="202" name="AutoShape 204"/>
        <xdr:cNvSpPr>
          <a:spLocks/>
        </xdr:cNvSpPr>
      </xdr:nvSpPr>
      <xdr:spPr>
        <a:xfrm>
          <a:off x="5381625" y="14192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704850</xdr:colOff>
      <xdr:row>5</xdr:row>
      <xdr:rowOff>0</xdr:rowOff>
    </xdr:from>
    <xdr:to>
      <xdr:col>8</xdr:col>
      <xdr:colOff>66675</xdr:colOff>
      <xdr:row>5</xdr:row>
      <xdr:rowOff>142875</xdr:rowOff>
    </xdr:to>
    <xdr:sp>
      <xdr:nvSpPr>
        <xdr:cNvPr id="203" name="Oval 230"/>
        <xdr:cNvSpPr>
          <a:spLocks/>
        </xdr:cNvSpPr>
      </xdr:nvSpPr>
      <xdr:spPr>
        <a:xfrm>
          <a:off x="5381625" y="914400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7</xdr:row>
      <xdr:rowOff>171450</xdr:rowOff>
    </xdr:from>
    <xdr:to>
      <xdr:col>6</xdr:col>
      <xdr:colOff>76200</xdr:colOff>
      <xdr:row>8</xdr:row>
      <xdr:rowOff>114300</xdr:rowOff>
    </xdr:to>
    <xdr:sp>
      <xdr:nvSpPr>
        <xdr:cNvPr id="204" name="AutoShape 206"/>
        <xdr:cNvSpPr>
          <a:spLocks/>
        </xdr:cNvSpPr>
      </xdr:nvSpPr>
      <xdr:spPr>
        <a:xfrm>
          <a:off x="3838575" y="1428750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723900</xdr:colOff>
      <xdr:row>23</xdr:row>
      <xdr:rowOff>161925</xdr:rowOff>
    </xdr:from>
    <xdr:to>
      <xdr:col>6</xdr:col>
      <xdr:colOff>76200</xdr:colOff>
      <xdr:row>24</xdr:row>
      <xdr:rowOff>114300</xdr:rowOff>
    </xdr:to>
    <xdr:sp>
      <xdr:nvSpPr>
        <xdr:cNvPr id="205" name="AutoShape 207"/>
        <xdr:cNvSpPr>
          <a:spLocks/>
        </xdr:cNvSpPr>
      </xdr:nvSpPr>
      <xdr:spPr>
        <a:xfrm>
          <a:off x="3857625" y="41624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16</xdr:row>
      <xdr:rowOff>0</xdr:rowOff>
    </xdr:from>
    <xdr:to>
      <xdr:col>6</xdr:col>
      <xdr:colOff>219075</xdr:colOff>
      <xdr:row>16</xdr:row>
      <xdr:rowOff>123825</xdr:rowOff>
    </xdr:to>
    <xdr:sp>
      <xdr:nvSpPr>
        <xdr:cNvPr id="206" name="AutoShape 208"/>
        <xdr:cNvSpPr>
          <a:spLocks/>
        </xdr:cNvSpPr>
      </xdr:nvSpPr>
      <xdr:spPr>
        <a:xfrm rot="21278723">
          <a:off x="3990975" y="28003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32</xdr:row>
      <xdr:rowOff>0</xdr:rowOff>
    </xdr:from>
    <xdr:to>
      <xdr:col>6</xdr:col>
      <xdr:colOff>66675</xdr:colOff>
      <xdr:row>32</xdr:row>
      <xdr:rowOff>123825</xdr:rowOff>
    </xdr:to>
    <xdr:sp>
      <xdr:nvSpPr>
        <xdr:cNvPr id="207" name="AutoShape 209"/>
        <xdr:cNvSpPr>
          <a:spLocks/>
        </xdr:cNvSpPr>
      </xdr:nvSpPr>
      <xdr:spPr>
        <a:xfrm>
          <a:off x="3838575" y="5543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40</xdr:row>
      <xdr:rowOff>0</xdr:rowOff>
    </xdr:from>
    <xdr:to>
      <xdr:col>6</xdr:col>
      <xdr:colOff>66675</xdr:colOff>
      <xdr:row>40</xdr:row>
      <xdr:rowOff>123825</xdr:rowOff>
    </xdr:to>
    <xdr:sp>
      <xdr:nvSpPr>
        <xdr:cNvPr id="208" name="AutoShape 210"/>
        <xdr:cNvSpPr>
          <a:spLocks/>
        </xdr:cNvSpPr>
      </xdr:nvSpPr>
      <xdr:spPr>
        <a:xfrm>
          <a:off x="3838575" y="69151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55</xdr:row>
      <xdr:rowOff>161925</xdr:rowOff>
    </xdr:from>
    <xdr:to>
      <xdr:col>6</xdr:col>
      <xdr:colOff>66675</xdr:colOff>
      <xdr:row>56</xdr:row>
      <xdr:rowOff>114300</xdr:rowOff>
    </xdr:to>
    <xdr:sp>
      <xdr:nvSpPr>
        <xdr:cNvPr id="209" name="AutoShape 211"/>
        <xdr:cNvSpPr>
          <a:spLocks/>
        </xdr:cNvSpPr>
      </xdr:nvSpPr>
      <xdr:spPr>
        <a:xfrm>
          <a:off x="3838575" y="96488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64</xdr:row>
      <xdr:rowOff>0</xdr:rowOff>
    </xdr:from>
    <xdr:to>
      <xdr:col>5</xdr:col>
      <xdr:colOff>695325</xdr:colOff>
      <xdr:row>64</xdr:row>
      <xdr:rowOff>123825</xdr:rowOff>
    </xdr:to>
    <xdr:sp>
      <xdr:nvSpPr>
        <xdr:cNvPr id="210" name="AutoShape 212"/>
        <xdr:cNvSpPr>
          <a:spLocks/>
        </xdr:cNvSpPr>
      </xdr:nvSpPr>
      <xdr:spPr>
        <a:xfrm>
          <a:off x="3705225" y="11029950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61</xdr:row>
      <xdr:rowOff>9525</xdr:rowOff>
    </xdr:from>
    <xdr:to>
      <xdr:col>6</xdr:col>
      <xdr:colOff>76200</xdr:colOff>
      <xdr:row>63</xdr:row>
      <xdr:rowOff>142875</xdr:rowOff>
    </xdr:to>
    <xdr:sp>
      <xdr:nvSpPr>
        <xdr:cNvPr id="211" name="Line 232"/>
        <xdr:cNvSpPr>
          <a:spLocks/>
        </xdr:cNvSpPr>
      </xdr:nvSpPr>
      <xdr:spPr>
        <a:xfrm>
          <a:off x="3981450" y="105251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53</xdr:row>
      <xdr:rowOff>9525</xdr:rowOff>
    </xdr:from>
    <xdr:to>
      <xdr:col>6</xdr:col>
      <xdr:colOff>66675</xdr:colOff>
      <xdr:row>53</xdr:row>
      <xdr:rowOff>123825</xdr:rowOff>
    </xdr:to>
    <xdr:sp>
      <xdr:nvSpPr>
        <xdr:cNvPr id="212" name="Oval 237"/>
        <xdr:cNvSpPr>
          <a:spLocks/>
        </xdr:cNvSpPr>
      </xdr:nvSpPr>
      <xdr:spPr>
        <a:xfrm>
          <a:off x="3838575" y="91535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37</xdr:row>
      <xdr:rowOff>0</xdr:rowOff>
    </xdr:from>
    <xdr:to>
      <xdr:col>6</xdr:col>
      <xdr:colOff>400050</xdr:colOff>
      <xdr:row>39</xdr:row>
      <xdr:rowOff>85725</xdr:rowOff>
    </xdr:to>
    <xdr:sp>
      <xdr:nvSpPr>
        <xdr:cNvPr id="213" name="Line 239"/>
        <xdr:cNvSpPr>
          <a:spLocks/>
        </xdr:cNvSpPr>
      </xdr:nvSpPr>
      <xdr:spPr>
        <a:xfrm>
          <a:off x="4029075" y="6400800"/>
          <a:ext cx="2762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36</xdr:row>
      <xdr:rowOff>123825</xdr:rowOff>
    </xdr:from>
    <xdr:to>
      <xdr:col>6</xdr:col>
      <xdr:colOff>200025</xdr:colOff>
      <xdr:row>37</xdr:row>
      <xdr:rowOff>85725</xdr:rowOff>
    </xdr:to>
    <xdr:sp>
      <xdr:nvSpPr>
        <xdr:cNvPr id="214" name="Oval 240"/>
        <xdr:cNvSpPr>
          <a:spLocks/>
        </xdr:cNvSpPr>
      </xdr:nvSpPr>
      <xdr:spPr>
        <a:xfrm>
          <a:off x="3981450" y="63531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28</xdr:row>
      <xdr:rowOff>114300</xdr:rowOff>
    </xdr:from>
    <xdr:to>
      <xdr:col>6</xdr:col>
      <xdr:colOff>66675</xdr:colOff>
      <xdr:row>29</xdr:row>
      <xdr:rowOff>66675</xdr:rowOff>
    </xdr:to>
    <xdr:sp>
      <xdr:nvSpPr>
        <xdr:cNvPr id="215" name="Oval 243"/>
        <xdr:cNvSpPr>
          <a:spLocks/>
        </xdr:cNvSpPr>
      </xdr:nvSpPr>
      <xdr:spPr>
        <a:xfrm>
          <a:off x="3838575" y="49720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142875</xdr:rowOff>
    </xdr:from>
    <xdr:to>
      <xdr:col>6</xdr:col>
      <xdr:colOff>371475</xdr:colOff>
      <xdr:row>21</xdr:row>
      <xdr:rowOff>0</xdr:rowOff>
    </xdr:to>
    <xdr:sp>
      <xdr:nvSpPr>
        <xdr:cNvPr id="216" name="Line 340"/>
        <xdr:cNvSpPr>
          <a:spLocks/>
        </xdr:cNvSpPr>
      </xdr:nvSpPr>
      <xdr:spPr>
        <a:xfrm flipV="1">
          <a:off x="3914775" y="3457575"/>
          <a:ext cx="3524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85725</xdr:rowOff>
    </xdr:from>
    <xdr:to>
      <xdr:col>4</xdr:col>
      <xdr:colOff>0</xdr:colOff>
      <xdr:row>62</xdr:row>
      <xdr:rowOff>28575</xdr:rowOff>
    </xdr:to>
    <xdr:sp>
      <xdr:nvSpPr>
        <xdr:cNvPr id="217" name="Line 344"/>
        <xdr:cNvSpPr>
          <a:spLocks/>
        </xdr:cNvSpPr>
      </xdr:nvSpPr>
      <xdr:spPr>
        <a:xfrm flipV="1">
          <a:off x="2362200" y="102584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64</xdr:row>
      <xdr:rowOff>0</xdr:rowOff>
    </xdr:from>
    <xdr:to>
      <xdr:col>4</xdr:col>
      <xdr:colOff>66675</xdr:colOff>
      <xdr:row>64</xdr:row>
      <xdr:rowOff>123825</xdr:rowOff>
    </xdr:to>
    <xdr:sp>
      <xdr:nvSpPr>
        <xdr:cNvPr id="218" name="AutoShape 353"/>
        <xdr:cNvSpPr>
          <a:spLocks/>
        </xdr:cNvSpPr>
      </xdr:nvSpPr>
      <xdr:spPr>
        <a:xfrm>
          <a:off x="2295525" y="11029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13</xdr:row>
      <xdr:rowOff>142875</xdr:rowOff>
    </xdr:from>
    <xdr:to>
      <xdr:col>5</xdr:col>
      <xdr:colOff>495300</xdr:colOff>
      <xdr:row>14</xdr:row>
      <xdr:rowOff>85725</xdr:rowOff>
    </xdr:to>
    <xdr:sp>
      <xdr:nvSpPr>
        <xdr:cNvPr id="219" name="Line 355"/>
        <xdr:cNvSpPr>
          <a:spLocks/>
        </xdr:cNvSpPr>
      </xdr:nvSpPr>
      <xdr:spPr>
        <a:xfrm flipH="1" flipV="1">
          <a:off x="3276600" y="2428875"/>
          <a:ext cx="352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62</xdr:row>
      <xdr:rowOff>114300</xdr:rowOff>
    </xdr:from>
    <xdr:to>
      <xdr:col>6</xdr:col>
      <xdr:colOff>123825</xdr:colOff>
      <xdr:row>62</xdr:row>
      <xdr:rowOff>161925</xdr:rowOff>
    </xdr:to>
    <xdr:sp>
      <xdr:nvSpPr>
        <xdr:cNvPr id="220" name="AutoShape 599"/>
        <xdr:cNvSpPr>
          <a:spLocks/>
        </xdr:cNvSpPr>
      </xdr:nvSpPr>
      <xdr:spPr>
        <a:xfrm>
          <a:off x="3971925" y="10801350"/>
          <a:ext cx="66675" cy="4762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85725</xdr:rowOff>
    </xdr:from>
    <xdr:to>
      <xdr:col>3</xdr:col>
      <xdr:colOff>609600</xdr:colOff>
      <xdr:row>62</xdr:row>
      <xdr:rowOff>85725</xdr:rowOff>
    </xdr:to>
    <xdr:sp>
      <xdr:nvSpPr>
        <xdr:cNvPr id="221" name="Line 616"/>
        <xdr:cNvSpPr>
          <a:spLocks/>
        </xdr:cNvSpPr>
      </xdr:nvSpPr>
      <xdr:spPr>
        <a:xfrm>
          <a:off x="2066925" y="10772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62</xdr:row>
      <xdr:rowOff>142875</xdr:rowOff>
    </xdr:from>
    <xdr:to>
      <xdr:col>3</xdr:col>
      <xdr:colOff>647700</xdr:colOff>
      <xdr:row>62</xdr:row>
      <xdr:rowOff>142875</xdr:rowOff>
    </xdr:to>
    <xdr:sp>
      <xdr:nvSpPr>
        <xdr:cNvPr id="222" name="Line 617"/>
        <xdr:cNvSpPr>
          <a:spLocks/>
        </xdr:cNvSpPr>
      </xdr:nvSpPr>
      <xdr:spPr>
        <a:xfrm>
          <a:off x="2038350" y="10829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62</xdr:row>
      <xdr:rowOff>85725</xdr:rowOff>
    </xdr:from>
    <xdr:to>
      <xdr:col>3</xdr:col>
      <xdr:colOff>514350</xdr:colOff>
      <xdr:row>63</xdr:row>
      <xdr:rowOff>47625</xdr:rowOff>
    </xdr:to>
    <xdr:sp>
      <xdr:nvSpPr>
        <xdr:cNvPr id="223" name="Line 618"/>
        <xdr:cNvSpPr>
          <a:spLocks/>
        </xdr:cNvSpPr>
      </xdr:nvSpPr>
      <xdr:spPr>
        <a:xfrm flipH="1">
          <a:off x="2066925" y="10772775"/>
          <a:ext cx="381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62</xdr:row>
      <xdr:rowOff>85725</xdr:rowOff>
    </xdr:from>
    <xdr:to>
      <xdr:col>3</xdr:col>
      <xdr:colOff>590550</xdr:colOff>
      <xdr:row>63</xdr:row>
      <xdr:rowOff>47625</xdr:rowOff>
    </xdr:to>
    <xdr:sp>
      <xdr:nvSpPr>
        <xdr:cNvPr id="224" name="Line 619"/>
        <xdr:cNvSpPr>
          <a:spLocks/>
        </xdr:cNvSpPr>
      </xdr:nvSpPr>
      <xdr:spPr>
        <a:xfrm>
          <a:off x="2162175" y="10772775"/>
          <a:ext cx="285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59</xdr:row>
      <xdr:rowOff>85725</xdr:rowOff>
    </xdr:from>
    <xdr:to>
      <xdr:col>4</xdr:col>
      <xdr:colOff>323850</xdr:colOff>
      <xdr:row>59</xdr:row>
      <xdr:rowOff>85725</xdr:rowOff>
    </xdr:to>
    <xdr:sp>
      <xdr:nvSpPr>
        <xdr:cNvPr id="225" name="Line 626"/>
        <xdr:cNvSpPr>
          <a:spLocks/>
        </xdr:cNvSpPr>
      </xdr:nvSpPr>
      <xdr:spPr>
        <a:xfrm flipV="1">
          <a:off x="1781175" y="1025842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59</xdr:row>
      <xdr:rowOff>28575</xdr:rowOff>
    </xdr:from>
    <xdr:to>
      <xdr:col>3</xdr:col>
      <xdr:colOff>409575</xdr:colOff>
      <xdr:row>59</xdr:row>
      <xdr:rowOff>152400</xdr:rowOff>
    </xdr:to>
    <xdr:sp>
      <xdr:nvSpPr>
        <xdr:cNvPr id="226" name="Oval 628"/>
        <xdr:cNvSpPr>
          <a:spLocks/>
        </xdr:cNvSpPr>
      </xdr:nvSpPr>
      <xdr:spPr>
        <a:xfrm>
          <a:off x="1857375" y="10201275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40</xdr:row>
      <xdr:rowOff>9525</xdr:rowOff>
    </xdr:from>
    <xdr:to>
      <xdr:col>4</xdr:col>
      <xdr:colOff>66675</xdr:colOff>
      <xdr:row>40</xdr:row>
      <xdr:rowOff>123825</xdr:rowOff>
    </xdr:to>
    <xdr:sp>
      <xdr:nvSpPr>
        <xdr:cNvPr id="227" name="AutoShape 102"/>
        <xdr:cNvSpPr>
          <a:spLocks/>
        </xdr:cNvSpPr>
      </xdr:nvSpPr>
      <xdr:spPr>
        <a:xfrm>
          <a:off x="2295525" y="69246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48</xdr:row>
      <xdr:rowOff>9525</xdr:rowOff>
    </xdr:from>
    <xdr:to>
      <xdr:col>4</xdr:col>
      <xdr:colOff>66675</xdr:colOff>
      <xdr:row>48</xdr:row>
      <xdr:rowOff>123825</xdr:rowOff>
    </xdr:to>
    <xdr:sp>
      <xdr:nvSpPr>
        <xdr:cNvPr id="228" name="AutoShape 106"/>
        <xdr:cNvSpPr>
          <a:spLocks/>
        </xdr:cNvSpPr>
      </xdr:nvSpPr>
      <xdr:spPr>
        <a:xfrm>
          <a:off x="2295525" y="82962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31</xdr:row>
      <xdr:rowOff>171450</xdr:rowOff>
    </xdr:from>
    <xdr:to>
      <xdr:col>4</xdr:col>
      <xdr:colOff>66675</xdr:colOff>
      <xdr:row>32</xdr:row>
      <xdr:rowOff>123825</xdr:rowOff>
    </xdr:to>
    <xdr:sp>
      <xdr:nvSpPr>
        <xdr:cNvPr id="229" name="AutoShape 103"/>
        <xdr:cNvSpPr>
          <a:spLocks/>
        </xdr:cNvSpPr>
      </xdr:nvSpPr>
      <xdr:spPr>
        <a:xfrm>
          <a:off x="2295525" y="5543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24</xdr:row>
      <xdr:rowOff>0</xdr:rowOff>
    </xdr:from>
    <xdr:to>
      <xdr:col>4</xdr:col>
      <xdr:colOff>66675</xdr:colOff>
      <xdr:row>24</xdr:row>
      <xdr:rowOff>123825</xdr:rowOff>
    </xdr:to>
    <xdr:sp>
      <xdr:nvSpPr>
        <xdr:cNvPr id="230" name="AutoShape 103"/>
        <xdr:cNvSpPr>
          <a:spLocks/>
        </xdr:cNvSpPr>
      </xdr:nvSpPr>
      <xdr:spPr>
        <a:xfrm>
          <a:off x="2295525" y="41719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15</xdr:row>
      <xdr:rowOff>161925</xdr:rowOff>
    </xdr:from>
    <xdr:to>
      <xdr:col>4</xdr:col>
      <xdr:colOff>66675</xdr:colOff>
      <xdr:row>16</xdr:row>
      <xdr:rowOff>114300</xdr:rowOff>
    </xdr:to>
    <xdr:sp>
      <xdr:nvSpPr>
        <xdr:cNvPr id="231" name="AutoShape 103"/>
        <xdr:cNvSpPr>
          <a:spLocks/>
        </xdr:cNvSpPr>
      </xdr:nvSpPr>
      <xdr:spPr>
        <a:xfrm>
          <a:off x="2295525" y="27908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56</xdr:row>
      <xdr:rowOff>0</xdr:rowOff>
    </xdr:from>
    <xdr:to>
      <xdr:col>4</xdr:col>
      <xdr:colOff>66675</xdr:colOff>
      <xdr:row>56</xdr:row>
      <xdr:rowOff>123825</xdr:rowOff>
    </xdr:to>
    <xdr:sp>
      <xdr:nvSpPr>
        <xdr:cNvPr id="232" name="AutoShape 214"/>
        <xdr:cNvSpPr>
          <a:spLocks/>
        </xdr:cNvSpPr>
      </xdr:nvSpPr>
      <xdr:spPr>
        <a:xfrm>
          <a:off x="2295525" y="96583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32</xdr:row>
      <xdr:rowOff>0</xdr:rowOff>
    </xdr:from>
    <xdr:to>
      <xdr:col>4</xdr:col>
      <xdr:colOff>66675</xdr:colOff>
      <xdr:row>32</xdr:row>
      <xdr:rowOff>123825</xdr:rowOff>
    </xdr:to>
    <xdr:sp>
      <xdr:nvSpPr>
        <xdr:cNvPr id="233" name="AutoShape 220"/>
        <xdr:cNvSpPr>
          <a:spLocks/>
        </xdr:cNvSpPr>
      </xdr:nvSpPr>
      <xdr:spPr>
        <a:xfrm>
          <a:off x="2295525" y="55435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51</xdr:row>
      <xdr:rowOff>38100</xdr:rowOff>
    </xdr:from>
    <xdr:to>
      <xdr:col>4</xdr:col>
      <xdr:colOff>66675</xdr:colOff>
      <xdr:row>56</xdr:row>
      <xdr:rowOff>47625</xdr:rowOff>
    </xdr:to>
    <xdr:sp>
      <xdr:nvSpPr>
        <xdr:cNvPr id="234" name="Line 346"/>
        <xdr:cNvSpPr>
          <a:spLocks/>
        </xdr:cNvSpPr>
      </xdr:nvSpPr>
      <xdr:spPr>
        <a:xfrm flipH="1">
          <a:off x="2105025" y="8839200"/>
          <a:ext cx="32385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51</xdr:row>
      <xdr:rowOff>47625</xdr:rowOff>
    </xdr:from>
    <xdr:to>
      <xdr:col>4</xdr:col>
      <xdr:colOff>104775</xdr:colOff>
      <xdr:row>56</xdr:row>
      <xdr:rowOff>66675</xdr:rowOff>
    </xdr:to>
    <xdr:sp>
      <xdr:nvSpPr>
        <xdr:cNvPr id="235" name="Line 347"/>
        <xdr:cNvSpPr>
          <a:spLocks/>
        </xdr:cNvSpPr>
      </xdr:nvSpPr>
      <xdr:spPr>
        <a:xfrm flipH="1">
          <a:off x="2143125" y="8848725"/>
          <a:ext cx="323850" cy="876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53</xdr:row>
      <xdr:rowOff>114300</xdr:rowOff>
    </xdr:from>
    <xdr:to>
      <xdr:col>3</xdr:col>
      <xdr:colOff>628650</xdr:colOff>
      <xdr:row>56</xdr:row>
      <xdr:rowOff>9525</xdr:rowOff>
    </xdr:to>
    <xdr:sp>
      <xdr:nvSpPr>
        <xdr:cNvPr id="236" name="Line 348"/>
        <xdr:cNvSpPr>
          <a:spLocks/>
        </xdr:cNvSpPr>
      </xdr:nvSpPr>
      <xdr:spPr>
        <a:xfrm flipH="1">
          <a:off x="2066925" y="9258300"/>
          <a:ext cx="1524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85725</xdr:rowOff>
    </xdr:from>
    <xdr:to>
      <xdr:col>4</xdr:col>
      <xdr:colOff>142875</xdr:colOff>
      <xdr:row>53</xdr:row>
      <xdr:rowOff>152400</xdr:rowOff>
    </xdr:to>
    <xdr:sp>
      <xdr:nvSpPr>
        <xdr:cNvPr id="237" name="Line 350"/>
        <xdr:cNvSpPr>
          <a:spLocks/>
        </xdr:cNvSpPr>
      </xdr:nvSpPr>
      <xdr:spPr>
        <a:xfrm flipV="1">
          <a:off x="2362200" y="8886825"/>
          <a:ext cx="14287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53</xdr:row>
      <xdr:rowOff>85725</xdr:rowOff>
    </xdr:from>
    <xdr:to>
      <xdr:col>4</xdr:col>
      <xdr:colOff>9525</xdr:colOff>
      <xdr:row>54</xdr:row>
      <xdr:rowOff>0</xdr:rowOff>
    </xdr:to>
    <xdr:sp>
      <xdr:nvSpPr>
        <xdr:cNvPr id="238" name="Oval 352"/>
        <xdr:cNvSpPr>
          <a:spLocks/>
        </xdr:cNvSpPr>
      </xdr:nvSpPr>
      <xdr:spPr>
        <a:xfrm rot="1598038">
          <a:off x="2209800" y="9229725"/>
          <a:ext cx="1619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42</xdr:row>
      <xdr:rowOff>152400</xdr:rowOff>
    </xdr:from>
    <xdr:to>
      <xdr:col>4</xdr:col>
      <xdr:colOff>0</xdr:colOff>
      <xdr:row>44</xdr:row>
      <xdr:rowOff>161925</xdr:rowOff>
    </xdr:to>
    <xdr:sp>
      <xdr:nvSpPr>
        <xdr:cNvPr id="239" name="Line 358"/>
        <xdr:cNvSpPr>
          <a:spLocks/>
        </xdr:cNvSpPr>
      </xdr:nvSpPr>
      <xdr:spPr>
        <a:xfrm flipV="1">
          <a:off x="2362200" y="74104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44</xdr:row>
      <xdr:rowOff>104775</xdr:rowOff>
    </xdr:from>
    <xdr:to>
      <xdr:col>4</xdr:col>
      <xdr:colOff>66675</xdr:colOff>
      <xdr:row>45</xdr:row>
      <xdr:rowOff>47625</xdr:rowOff>
    </xdr:to>
    <xdr:sp>
      <xdr:nvSpPr>
        <xdr:cNvPr id="240" name="Oval 359"/>
        <xdr:cNvSpPr>
          <a:spLocks/>
        </xdr:cNvSpPr>
      </xdr:nvSpPr>
      <xdr:spPr>
        <a:xfrm>
          <a:off x="2295525" y="7705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514350</xdr:colOff>
      <xdr:row>18</xdr:row>
      <xdr:rowOff>161925</xdr:rowOff>
    </xdr:from>
    <xdr:to>
      <xdr:col>4</xdr:col>
      <xdr:colOff>0</xdr:colOff>
      <xdr:row>20</xdr:row>
      <xdr:rowOff>114300</xdr:rowOff>
    </xdr:to>
    <xdr:sp>
      <xdr:nvSpPr>
        <xdr:cNvPr id="241" name="Line 373"/>
        <xdr:cNvSpPr>
          <a:spLocks/>
        </xdr:cNvSpPr>
      </xdr:nvSpPr>
      <xdr:spPr>
        <a:xfrm flipH="1" flipV="1">
          <a:off x="2105025" y="3305175"/>
          <a:ext cx="2571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20</xdr:row>
      <xdr:rowOff>47625</xdr:rowOff>
    </xdr:from>
    <xdr:to>
      <xdr:col>4</xdr:col>
      <xdr:colOff>47625</xdr:colOff>
      <xdr:row>20</xdr:row>
      <xdr:rowOff>161925</xdr:rowOff>
    </xdr:to>
    <xdr:sp>
      <xdr:nvSpPr>
        <xdr:cNvPr id="242" name="Oval 374"/>
        <xdr:cNvSpPr>
          <a:spLocks/>
        </xdr:cNvSpPr>
      </xdr:nvSpPr>
      <xdr:spPr>
        <a:xfrm>
          <a:off x="2295525" y="35337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13</xdr:row>
      <xdr:rowOff>0</xdr:rowOff>
    </xdr:from>
    <xdr:to>
      <xdr:col>4</xdr:col>
      <xdr:colOff>0</xdr:colOff>
      <xdr:row>14</xdr:row>
      <xdr:rowOff>123825</xdr:rowOff>
    </xdr:to>
    <xdr:sp>
      <xdr:nvSpPr>
        <xdr:cNvPr id="243" name="Line 384"/>
        <xdr:cNvSpPr>
          <a:spLocks/>
        </xdr:cNvSpPr>
      </xdr:nvSpPr>
      <xdr:spPr>
        <a:xfrm flipH="1">
          <a:off x="2038350" y="2286000"/>
          <a:ext cx="3238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704850</xdr:colOff>
      <xdr:row>12</xdr:row>
      <xdr:rowOff>142875</xdr:rowOff>
    </xdr:from>
    <xdr:to>
      <xdr:col>4</xdr:col>
      <xdr:colOff>85725</xdr:colOff>
      <xdr:row>13</xdr:row>
      <xdr:rowOff>85725</xdr:rowOff>
    </xdr:to>
    <xdr:sp>
      <xdr:nvSpPr>
        <xdr:cNvPr id="244" name="Oval 390"/>
        <xdr:cNvSpPr>
          <a:spLocks/>
        </xdr:cNvSpPr>
      </xdr:nvSpPr>
      <xdr:spPr>
        <a:xfrm>
          <a:off x="2295525" y="2257425"/>
          <a:ext cx="1524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245" name="直線コネクタ 914"/>
        <xdr:cNvSpPr>
          <a:spLocks/>
        </xdr:cNvSpPr>
      </xdr:nvSpPr>
      <xdr:spPr>
        <a:xfrm flipH="1">
          <a:off x="1962150" y="64008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48</xdr:row>
      <xdr:rowOff>0</xdr:rowOff>
    </xdr:from>
    <xdr:to>
      <xdr:col>6</xdr:col>
      <xdr:colOff>66675</xdr:colOff>
      <xdr:row>48</xdr:row>
      <xdr:rowOff>123825</xdr:rowOff>
    </xdr:to>
    <xdr:sp>
      <xdr:nvSpPr>
        <xdr:cNvPr id="246" name="AutoShape 105"/>
        <xdr:cNvSpPr>
          <a:spLocks/>
        </xdr:cNvSpPr>
      </xdr:nvSpPr>
      <xdr:spPr>
        <a:xfrm>
          <a:off x="3838575" y="82867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704850</xdr:colOff>
      <xdr:row>48</xdr:row>
      <xdr:rowOff>0</xdr:rowOff>
    </xdr:from>
    <xdr:to>
      <xdr:col>6</xdr:col>
      <xdr:colOff>66675</xdr:colOff>
      <xdr:row>48</xdr:row>
      <xdr:rowOff>123825</xdr:rowOff>
    </xdr:to>
    <xdr:sp>
      <xdr:nvSpPr>
        <xdr:cNvPr id="247" name="AutoShape 140"/>
        <xdr:cNvSpPr>
          <a:spLocks/>
        </xdr:cNvSpPr>
      </xdr:nvSpPr>
      <xdr:spPr>
        <a:xfrm>
          <a:off x="3838575" y="82867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44</xdr:row>
      <xdr:rowOff>28575</xdr:rowOff>
    </xdr:from>
    <xdr:to>
      <xdr:col>6</xdr:col>
      <xdr:colOff>314325</xdr:colOff>
      <xdr:row>45</xdr:row>
      <xdr:rowOff>38100</xdr:rowOff>
    </xdr:to>
    <xdr:sp>
      <xdr:nvSpPr>
        <xdr:cNvPr id="248" name="AutoShape 213"/>
        <xdr:cNvSpPr>
          <a:spLocks/>
        </xdr:cNvSpPr>
      </xdr:nvSpPr>
      <xdr:spPr>
        <a:xfrm>
          <a:off x="4019550" y="7629525"/>
          <a:ext cx="200025" cy="1809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257175</xdr:colOff>
      <xdr:row>44</xdr:row>
      <xdr:rowOff>152400</xdr:rowOff>
    </xdr:from>
    <xdr:to>
      <xdr:col>6</xdr:col>
      <xdr:colOff>533400</xdr:colOff>
      <xdr:row>46</xdr:row>
      <xdr:rowOff>85725</xdr:rowOff>
    </xdr:to>
    <xdr:sp>
      <xdr:nvSpPr>
        <xdr:cNvPr id="249" name="直線コネクタ 921"/>
        <xdr:cNvSpPr>
          <a:spLocks/>
        </xdr:cNvSpPr>
      </xdr:nvSpPr>
      <xdr:spPr>
        <a:xfrm>
          <a:off x="3390900" y="7753350"/>
          <a:ext cx="1047750" cy="276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45</xdr:row>
      <xdr:rowOff>47625</xdr:rowOff>
    </xdr:from>
    <xdr:to>
      <xdr:col>6</xdr:col>
      <xdr:colOff>66675</xdr:colOff>
      <xdr:row>46</xdr:row>
      <xdr:rowOff>0</xdr:rowOff>
    </xdr:to>
    <xdr:sp>
      <xdr:nvSpPr>
        <xdr:cNvPr id="250" name="Oval 178"/>
        <xdr:cNvSpPr>
          <a:spLocks/>
        </xdr:cNvSpPr>
      </xdr:nvSpPr>
      <xdr:spPr>
        <a:xfrm>
          <a:off x="3829050" y="7820025"/>
          <a:ext cx="14287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56</xdr:row>
      <xdr:rowOff>0</xdr:rowOff>
    </xdr:from>
    <xdr:to>
      <xdr:col>2</xdr:col>
      <xdr:colOff>66675</xdr:colOff>
      <xdr:row>56</xdr:row>
      <xdr:rowOff>114300</xdr:rowOff>
    </xdr:to>
    <xdr:sp>
      <xdr:nvSpPr>
        <xdr:cNvPr id="251" name="AutoShape 115"/>
        <xdr:cNvSpPr>
          <a:spLocks/>
        </xdr:cNvSpPr>
      </xdr:nvSpPr>
      <xdr:spPr>
        <a:xfrm>
          <a:off x="752475" y="9658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48</xdr:row>
      <xdr:rowOff>0</xdr:rowOff>
    </xdr:from>
    <xdr:to>
      <xdr:col>2</xdr:col>
      <xdr:colOff>66675</xdr:colOff>
      <xdr:row>48</xdr:row>
      <xdr:rowOff>114300</xdr:rowOff>
    </xdr:to>
    <xdr:sp>
      <xdr:nvSpPr>
        <xdr:cNvPr id="252" name="AutoShape 115"/>
        <xdr:cNvSpPr>
          <a:spLocks/>
        </xdr:cNvSpPr>
      </xdr:nvSpPr>
      <xdr:spPr>
        <a:xfrm>
          <a:off x="752475" y="82867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40</xdr:row>
      <xdr:rowOff>9525</xdr:rowOff>
    </xdr:from>
    <xdr:to>
      <xdr:col>1</xdr:col>
      <xdr:colOff>542925</xdr:colOff>
      <xdr:row>40</xdr:row>
      <xdr:rowOff>123825</xdr:rowOff>
    </xdr:to>
    <xdr:sp>
      <xdr:nvSpPr>
        <xdr:cNvPr id="253" name="AutoShape 115"/>
        <xdr:cNvSpPr>
          <a:spLocks/>
        </xdr:cNvSpPr>
      </xdr:nvSpPr>
      <xdr:spPr>
        <a:xfrm>
          <a:off x="466725" y="6924675"/>
          <a:ext cx="12382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24</xdr:row>
      <xdr:rowOff>0</xdr:rowOff>
    </xdr:from>
    <xdr:to>
      <xdr:col>2</xdr:col>
      <xdr:colOff>66675</xdr:colOff>
      <xdr:row>24</xdr:row>
      <xdr:rowOff>114300</xdr:rowOff>
    </xdr:to>
    <xdr:sp>
      <xdr:nvSpPr>
        <xdr:cNvPr id="254" name="AutoShape 115"/>
        <xdr:cNvSpPr>
          <a:spLocks/>
        </xdr:cNvSpPr>
      </xdr:nvSpPr>
      <xdr:spPr>
        <a:xfrm>
          <a:off x="752475" y="4171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9525</xdr:colOff>
      <xdr:row>56</xdr:row>
      <xdr:rowOff>0</xdr:rowOff>
    </xdr:to>
    <xdr:sp>
      <xdr:nvSpPr>
        <xdr:cNvPr id="255" name="直線矢印コネクタ 935"/>
        <xdr:cNvSpPr>
          <a:spLocks/>
        </xdr:cNvSpPr>
      </xdr:nvSpPr>
      <xdr:spPr>
        <a:xfrm rot="16200000" flipH="1">
          <a:off x="819150" y="9144000"/>
          <a:ext cx="9525" cy="514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152400</xdr:rowOff>
    </xdr:from>
    <xdr:to>
      <xdr:col>2</xdr:col>
      <xdr:colOff>0</xdr:colOff>
      <xdr:row>44</xdr:row>
      <xdr:rowOff>161925</xdr:rowOff>
    </xdr:to>
    <xdr:sp>
      <xdr:nvSpPr>
        <xdr:cNvPr id="256" name="Line 358"/>
        <xdr:cNvSpPr>
          <a:spLocks/>
        </xdr:cNvSpPr>
      </xdr:nvSpPr>
      <xdr:spPr>
        <a:xfrm flipV="1">
          <a:off x="819150" y="74104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34</xdr:row>
      <xdr:rowOff>47625</xdr:rowOff>
    </xdr:from>
    <xdr:to>
      <xdr:col>2</xdr:col>
      <xdr:colOff>180975</xdr:colOff>
      <xdr:row>37</xdr:row>
      <xdr:rowOff>9525</xdr:rowOff>
    </xdr:to>
    <xdr:sp>
      <xdr:nvSpPr>
        <xdr:cNvPr id="257" name="直線矢印コネクタ 943"/>
        <xdr:cNvSpPr>
          <a:spLocks/>
        </xdr:cNvSpPr>
      </xdr:nvSpPr>
      <xdr:spPr>
        <a:xfrm rot="5400000" flipH="1" flipV="1">
          <a:off x="1000125" y="5934075"/>
          <a:ext cx="0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37</xdr:row>
      <xdr:rowOff>9525</xdr:rowOff>
    </xdr:from>
    <xdr:to>
      <xdr:col>2</xdr:col>
      <xdr:colOff>180975</xdr:colOff>
      <xdr:row>40</xdr:row>
      <xdr:rowOff>28575</xdr:rowOff>
    </xdr:to>
    <xdr:sp>
      <xdr:nvSpPr>
        <xdr:cNvPr id="258" name="直線コネクタ 946"/>
        <xdr:cNvSpPr>
          <a:spLocks/>
        </xdr:cNvSpPr>
      </xdr:nvSpPr>
      <xdr:spPr>
        <a:xfrm rot="5400000">
          <a:off x="1000125" y="64103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35</xdr:row>
      <xdr:rowOff>152400</xdr:rowOff>
    </xdr:from>
    <xdr:to>
      <xdr:col>1</xdr:col>
      <xdr:colOff>476250</xdr:colOff>
      <xdr:row>38</xdr:row>
      <xdr:rowOff>123825</xdr:rowOff>
    </xdr:to>
    <xdr:sp>
      <xdr:nvSpPr>
        <xdr:cNvPr id="259" name="直線コネクタ 948"/>
        <xdr:cNvSpPr>
          <a:spLocks/>
        </xdr:cNvSpPr>
      </xdr:nvSpPr>
      <xdr:spPr>
        <a:xfrm flipH="1" flipV="1">
          <a:off x="495300" y="6210300"/>
          <a:ext cx="3810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142875</xdr:rowOff>
    </xdr:from>
    <xdr:to>
      <xdr:col>2</xdr:col>
      <xdr:colOff>9525</xdr:colOff>
      <xdr:row>28</xdr:row>
      <xdr:rowOff>104775</xdr:rowOff>
    </xdr:to>
    <xdr:sp>
      <xdr:nvSpPr>
        <xdr:cNvPr id="260" name="Line 172"/>
        <xdr:cNvSpPr>
          <a:spLocks/>
        </xdr:cNvSpPr>
      </xdr:nvSpPr>
      <xdr:spPr>
        <a:xfrm flipV="1">
          <a:off x="828675" y="46577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31</xdr:row>
      <xdr:rowOff>85725</xdr:rowOff>
    </xdr:from>
    <xdr:to>
      <xdr:col>1</xdr:col>
      <xdr:colOff>552450</xdr:colOff>
      <xdr:row>32</xdr:row>
      <xdr:rowOff>38100</xdr:rowOff>
    </xdr:to>
    <xdr:sp>
      <xdr:nvSpPr>
        <xdr:cNvPr id="261" name="AutoShape 115"/>
        <xdr:cNvSpPr>
          <a:spLocks/>
        </xdr:cNvSpPr>
      </xdr:nvSpPr>
      <xdr:spPr>
        <a:xfrm>
          <a:off x="466725" y="5457825"/>
          <a:ext cx="1428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123825</xdr:rowOff>
    </xdr:from>
    <xdr:to>
      <xdr:col>2</xdr:col>
      <xdr:colOff>9525</xdr:colOff>
      <xdr:row>31</xdr:row>
      <xdr:rowOff>28575</xdr:rowOff>
    </xdr:to>
    <xdr:sp>
      <xdr:nvSpPr>
        <xdr:cNvPr id="262" name="直線矢印コネクタ 958"/>
        <xdr:cNvSpPr>
          <a:spLocks/>
        </xdr:cNvSpPr>
      </xdr:nvSpPr>
      <xdr:spPr>
        <a:xfrm rot="16200000" flipH="1">
          <a:off x="819150" y="4981575"/>
          <a:ext cx="9525" cy="419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18</xdr:row>
      <xdr:rowOff>85725</xdr:rowOff>
    </xdr:from>
    <xdr:to>
      <xdr:col>1</xdr:col>
      <xdr:colOff>771525</xdr:colOff>
      <xdr:row>24</xdr:row>
      <xdr:rowOff>0</xdr:rowOff>
    </xdr:to>
    <xdr:sp>
      <xdr:nvSpPr>
        <xdr:cNvPr id="263" name="直線矢印コネクタ 960"/>
        <xdr:cNvSpPr>
          <a:spLocks/>
        </xdr:cNvSpPr>
      </xdr:nvSpPr>
      <xdr:spPr>
        <a:xfrm rot="5400000" flipH="1" flipV="1">
          <a:off x="809625" y="3228975"/>
          <a:ext cx="9525" cy="942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19</xdr:row>
      <xdr:rowOff>76200</xdr:rowOff>
    </xdr:from>
    <xdr:to>
      <xdr:col>1</xdr:col>
      <xdr:colOff>762000</xdr:colOff>
      <xdr:row>21</xdr:row>
      <xdr:rowOff>114300</xdr:rowOff>
    </xdr:to>
    <xdr:sp>
      <xdr:nvSpPr>
        <xdr:cNvPr id="264" name="直線コネクタ 963"/>
        <xdr:cNvSpPr>
          <a:spLocks/>
        </xdr:cNvSpPr>
      </xdr:nvSpPr>
      <xdr:spPr>
        <a:xfrm rot="10800000">
          <a:off x="371475" y="3390900"/>
          <a:ext cx="428625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723900</xdr:colOff>
      <xdr:row>15</xdr:row>
      <xdr:rowOff>161925</xdr:rowOff>
    </xdr:from>
    <xdr:to>
      <xdr:col>2</xdr:col>
      <xdr:colOff>76200</xdr:colOff>
      <xdr:row>16</xdr:row>
      <xdr:rowOff>114300</xdr:rowOff>
    </xdr:to>
    <xdr:sp>
      <xdr:nvSpPr>
        <xdr:cNvPr id="265" name="AutoShape 207"/>
        <xdr:cNvSpPr>
          <a:spLocks/>
        </xdr:cNvSpPr>
      </xdr:nvSpPr>
      <xdr:spPr>
        <a:xfrm>
          <a:off x="771525" y="2790825"/>
          <a:ext cx="1238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0</xdr:rowOff>
    </xdr:from>
    <xdr:to>
      <xdr:col>2</xdr:col>
      <xdr:colOff>457200</xdr:colOff>
      <xdr:row>13</xdr:row>
      <xdr:rowOff>0</xdr:rowOff>
    </xdr:to>
    <xdr:sp>
      <xdr:nvSpPr>
        <xdr:cNvPr id="266" name="直線コネクタ 969"/>
        <xdr:cNvSpPr>
          <a:spLocks/>
        </xdr:cNvSpPr>
      </xdr:nvSpPr>
      <xdr:spPr>
        <a:xfrm>
          <a:off x="828675" y="2286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704850</xdr:colOff>
      <xdr:row>12</xdr:row>
      <xdr:rowOff>104775</xdr:rowOff>
    </xdr:from>
    <xdr:to>
      <xdr:col>2</xdr:col>
      <xdr:colOff>85725</xdr:colOff>
      <xdr:row>13</xdr:row>
      <xdr:rowOff>47625</xdr:rowOff>
    </xdr:to>
    <xdr:sp>
      <xdr:nvSpPr>
        <xdr:cNvPr id="267" name="Oval 390"/>
        <xdr:cNvSpPr>
          <a:spLocks/>
        </xdr:cNvSpPr>
      </xdr:nvSpPr>
      <xdr:spPr>
        <a:xfrm>
          <a:off x="752475" y="2219325"/>
          <a:ext cx="1524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123825</xdr:rowOff>
    </xdr:from>
    <xdr:to>
      <xdr:col>22</xdr:col>
      <xdr:colOff>304800</xdr:colOff>
      <xdr:row>48</xdr:row>
      <xdr:rowOff>9525</xdr:rowOff>
    </xdr:to>
    <xdr:sp>
      <xdr:nvSpPr>
        <xdr:cNvPr id="268" name="直線コネクタ 613"/>
        <xdr:cNvSpPr>
          <a:spLocks/>
        </xdr:cNvSpPr>
      </xdr:nvSpPr>
      <xdr:spPr>
        <a:xfrm rot="16200000" flipH="1">
          <a:off x="14801850" y="7896225"/>
          <a:ext cx="30480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45</xdr:row>
      <xdr:rowOff>76200</xdr:rowOff>
    </xdr:from>
    <xdr:to>
      <xdr:col>22</xdr:col>
      <xdr:colOff>66675</xdr:colOff>
      <xdr:row>46</xdr:row>
      <xdr:rowOff>28575</xdr:rowOff>
    </xdr:to>
    <xdr:sp>
      <xdr:nvSpPr>
        <xdr:cNvPr id="269" name="Oval 378"/>
        <xdr:cNvSpPr>
          <a:spLocks/>
        </xdr:cNvSpPr>
      </xdr:nvSpPr>
      <xdr:spPr>
        <a:xfrm flipV="1">
          <a:off x="14735175" y="78486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8</xdr:row>
      <xdr:rowOff>0</xdr:rowOff>
    </xdr:from>
    <xdr:to>
      <xdr:col>22</xdr:col>
      <xdr:colOff>66675</xdr:colOff>
      <xdr:row>8</xdr:row>
      <xdr:rowOff>114300</xdr:rowOff>
    </xdr:to>
    <xdr:sp>
      <xdr:nvSpPr>
        <xdr:cNvPr id="270" name="AutoShape 120"/>
        <xdr:cNvSpPr>
          <a:spLocks/>
        </xdr:cNvSpPr>
      </xdr:nvSpPr>
      <xdr:spPr>
        <a:xfrm>
          <a:off x="14735175" y="14287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447675</xdr:colOff>
      <xdr:row>5</xdr:row>
      <xdr:rowOff>85725</xdr:rowOff>
    </xdr:from>
    <xdr:to>
      <xdr:col>21</xdr:col>
      <xdr:colOff>590550</xdr:colOff>
      <xdr:row>6</xdr:row>
      <xdr:rowOff>76200</xdr:rowOff>
    </xdr:to>
    <xdr:sp>
      <xdr:nvSpPr>
        <xdr:cNvPr id="271" name="AutoShape 294"/>
        <xdr:cNvSpPr>
          <a:spLocks/>
        </xdr:cNvSpPr>
      </xdr:nvSpPr>
      <xdr:spPr>
        <a:xfrm>
          <a:off x="14478000" y="1000125"/>
          <a:ext cx="152400" cy="1619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723900</xdr:colOff>
      <xdr:row>12</xdr:row>
      <xdr:rowOff>9525</xdr:rowOff>
    </xdr:from>
    <xdr:to>
      <xdr:col>20</xdr:col>
      <xdr:colOff>47625</xdr:colOff>
      <xdr:row>12</xdr:row>
      <xdr:rowOff>123825</xdr:rowOff>
    </xdr:to>
    <xdr:sp>
      <xdr:nvSpPr>
        <xdr:cNvPr id="272" name="Oval 388"/>
        <xdr:cNvSpPr>
          <a:spLocks/>
        </xdr:cNvSpPr>
      </xdr:nvSpPr>
      <xdr:spPr>
        <a:xfrm>
          <a:off x="13211175" y="2124075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45</xdr:row>
      <xdr:rowOff>76200</xdr:rowOff>
    </xdr:from>
    <xdr:to>
      <xdr:col>16</xdr:col>
      <xdr:colOff>266700</xdr:colOff>
      <xdr:row>46</xdr:row>
      <xdr:rowOff>66675</xdr:rowOff>
    </xdr:to>
    <xdr:sp>
      <xdr:nvSpPr>
        <xdr:cNvPr id="273" name="AutoShape 294"/>
        <xdr:cNvSpPr>
          <a:spLocks/>
        </xdr:cNvSpPr>
      </xdr:nvSpPr>
      <xdr:spPr>
        <a:xfrm>
          <a:off x="10287000" y="7848600"/>
          <a:ext cx="152400" cy="1619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704850</xdr:colOff>
      <xdr:row>47</xdr:row>
      <xdr:rowOff>161925</xdr:rowOff>
    </xdr:from>
    <xdr:to>
      <xdr:col>16</xdr:col>
      <xdr:colOff>66675</xdr:colOff>
      <xdr:row>48</xdr:row>
      <xdr:rowOff>104775</xdr:rowOff>
    </xdr:to>
    <xdr:sp>
      <xdr:nvSpPr>
        <xdr:cNvPr id="274" name="AutoShape 328"/>
        <xdr:cNvSpPr>
          <a:spLocks/>
        </xdr:cNvSpPr>
      </xdr:nvSpPr>
      <xdr:spPr>
        <a:xfrm>
          <a:off x="10106025" y="82772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51</xdr:row>
      <xdr:rowOff>38100</xdr:rowOff>
    </xdr:from>
    <xdr:to>
      <xdr:col>14</xdr:col>
      <xdr:colOff>9525</xdr:colOff>
      <xdr:row>54</xdr:row>
      <xdr:rowOff>76200</xdr:rowOff>
    </xdr:to>
    <xdr:sp>
      <xdr:nvSpPr>
        <xdr:cNvPr id="275" name="直線コネクタ 625"/>
        <xdr:cNvSpPr>
          <a:spLocks/>
        </xdr:cNvSpPr>
      </xdr:nvSpPr>
      <xdr:spPr>
        <a:xfrm rot="5400000" flipH="1">
          <a:off x="8639175" y="88392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723900</xdr:colOff>
      <xdr:row>53</xdr:row>
      <xdr:rowOff>142875</xdr:rowOff>
    </xdr:from>
    <xdr:to>
      <xdr:col>14</xdr:col>
      <xdr:colOff>66675</xdr:colOff>
      <xdr:row>54</xdr:row>
      <xdr:rowOff>76200</xdr:rowOff>
    </xdr:to>
    <xdr:sp>
      <xdr:nvSpPr>
        <xdr:cNvPr id="276" name="Oval 507"/>
        <xdr:cNvSpPr>
          <a:spLocks/>
        </xdr:cNvSpPr>
      </xdr:nvSpPr>
      <xdr:spPr>
        <a:xfrm>
          <a:off x="8582025" y="9286875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56</xdr:row>
      <xdr:rowOff>0</xdr:rowOff>
    </xdr:from>
    <xdr:to>
      <xdr:col>22</xdr:col>
      <xdr:colOff>66675</xdr:colOff>
      <xdr:row>56</xdr:row>
      <xdr:rowOff>114300</xdr:rowOff>
    </xdr:to>
    <xdr:sp>
      <xdr:nvSpPr>
        <xdr:cNvPr id="277" name="AutoShape 112"/>
        <xdr:cNvSpPr>
          <a:spLocks/>
        </xdr:cNvSpPr>
      </xdr:nvSpPr>
      <xdr:spPr>
        <a:xfrm>
          <a:off x="14735175" y="96583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762000</xdr:colOff>
      <xdr:row>51</xdr:row>
      <xdr:rowOff>9525</xdr:rowOff>
    </xdr:from>
    <xdr:to>
      <xdr:col>22</xdr:col>
      <xdr:colOff>38100</xdr:colOff>
      <xdr:row>53</xdr:row>
      <xdr:rowOff>123825</xdr:rowOff>
    </xdr:to>
    <xdr:sp>
      <xdr:nvSpPr>
        <xdr:cNvPr id="278" name="Line 263"/>
        <xdr:cNvSpPr>
          <a:spLocks/>
        </xdr:cNvSpPr>
      </xdr:nvSpPr>
      <xdr:spPr>
        <a:xfrm flipV="1">
          <a:off x="14792325" y="8810625"/>
          <a:ext cx="476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704850</xdr:colOff>
      <xdr:row>53</xdr:row>
      <xdr:rowOff>66675</xdr:rowOff>
    </xdr:from>
    <xdr:to>
      <xdr:col>22</xdr:col>
      <xdr:colOff>47625</xdr:colOff>
      <xdr:row>54</xdr:row>
      <xdr:rowOff>9525</xdr:rowOff>
    </xdr:to>
    <xdr:sp>
      <xdr:nvSpPr>
        <xdr:cNvPr id="279" name="円/楕円 629"/>
        <xdr:cNvSpPr>
          <a:spLocks/>
        </xdr:cNvSpPr>
      </xdr:nvSpPr>
      <xdr:spPr>
        <a:xfrm>
          <a:off x="14735175" y="921067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771525</xdr:colOff>
      <xdr:row>18</xdr:row>
      <xdr:rowOff>114300</xdr:rowOff>
    </xdr:from>
    <xdr:to>
      <xdr:col>14</xdr:col>
      <xdr:colOff>0</xdr:colOff>
      <xdr:row>20</xdr:row>
      <xdr:rowOff>114300</xdr:rowOff>
    </xdr:to>
    <xdr:sp>
      <xdr:nvSpPr>
        <xdr:cNvPr id="280" name="直線矢印コネクタ 615"/>
        <xdr:cNvSpPr>
          <a:spLocks/>
        </xdr:cNvSpPr>
      </xdr:nvSpPr>
      <xdr:spPr>
        <a:xfrm rot="5400000" flipH="1" flipV="1">
          <a:off x="8629650" y="325755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24</xdr:row>
      <xdr:rowOff>0</xdr:rowOff>
    </xdr:from>
    <xdr:to>
      <xdr:col>34</xdr:col>
      <xdr:colOff>66675</xdr:colOff>
      <xdr:row>24</xdr:row>
      <xdr:rowOff>104775</xdr:rowOff>
    </xdr:to>
    <xdr:sp>
      <xdr:nvSpPr>
        <xdr:cNvPr id="281" name="AutoShape 429"/>
        <xdr:cNvSpPr>
          <a:spLocks/>
        </xdr:cNvSpPr>
      </xdr:nvSpPr>
      <xdr:spPr>
        <a:xfrm>
          <a:off x="22545675" y="41719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18</xdr:row>
      <xdr:rowOff>161925</xdr:rowOff>
    </xdr:from>
    <xdr:to>
      <xdr:col>34</xdr:col>
      <xdr:colOff>342900</xdr:colOff>
      <xdr:row>20</xdr:row>
      <xdr:rowOff>161925</xdr:rowOff>
    </xdr:to>
    <xdr:sp>
      <xdr:nvSpPr>
        <xdr:cNvPr id="282" name="Line 533"/>
        <xdr:cNvSpPr>
          <a:spLocks/>
        </xdr:cNvSpPr>
      </xdr:nvSpPr>
      <xdr:spPr>
        <a:xfrm flipV="1">
          <a:off x="22679025" y="3305175"/>
          <a:ext cx="2762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104775</xdr:rowOff>
    </xdr:from>
    <xdr:to>
      <xdr:col>34</xdr:col>
      <xdr:colOff>104775</xdr:colOff>
      <xdr:row>21</xdr:row>
      <xdr:rowOff>28575</xdr:rowOff>
    </xdr:to>
    <xdr:sp>
      <xdr:nvSpPr>
        <xdr:cNvPr id="283" name="Oval 542"/>
        <xdr:cNvSpPr>
          <a:spLocks/>
        </xdr:cNvSpPr>
      </xdr:nvSpPr>
      <xdr:spPr>
        <a:xfrm>
          <a:off x="22612350" y="3590925"/>
          <a:ext cx="10477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16</xdr:row>
      <xdr:rowOff>0</xdr:rowOff>
    </xdr:from>
    <xdr:to>
      <xdr:col>34</xdr:col>
      <xdr:colOff>66675</xdr:colOff>
      <xdr:row>16</xdr:row>
      <xdr:rowOff>104775</xdr:rowOff>
    </xdr:to>
    <xdr:sp>
      <xdr:nvSpPr>
        <xdr:cNvPr id="284" name="AutoShape 449"/>
        <xdr:cNvSpPr>
          <a:spLocks/>
        </xdr:cNvSpPr>
      </xdr:nvSpPr>
      <xdr:spPr>
        <a:xfrm>
          <a:off x="22545675" y="28003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8</xdr:row>
      <xdr:rowOff>0</xdr:rowOff>
    </xdr:from>
    <xdr:to>
      <xdr:col>34</xdr:col>
      <xdr:colOff>66675</xdr:colOff>
      <xdr:row>8</xdr:row>
      <xdr:rowOff>104775</xdr:rowOff>
    </xdr:to>
    <xdr:sp>
      <xdr:nvSpPr>
        <xdr:cNvPr id="285" name="AutoShape 445"/>
        <xdr:cNvSpPr>
          <a:spLocks/>
        </xdr:cNvSpPr>
      </xdr:nvSpPr>
      <xdr:spPr>
        <a:xfrm>
          <a:off x="22545675" y="14287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771525</xdr:colOff>
      <xdr:row>2</xdr:row>
      <xdr:rowOff>152400</xdr:rowOff>
    </xdr:from>
    <xdr:to>
      <xdr:col>34</xdr:col>
      <xdr:colOff>0</xdr:colOff>
      <xdr:row>5</xdr:row>
      <xdr:rowOff>0</xdr:rowOff>
    </xdr:to>
    <xdr:sp>
      <xdr:nvSpPr>
        <xdr:cNvPr id="286" name="直線コネクタ 634"/>
        <xdr:cNvSpPr>
          <a:spLocks/>
        </xdr:cNvSpPr>
      </xdr:nvSpPr>
      <xdr:spPr>
        <a:xfrm rot="5400000" flipH="1" flipV="1">
          <a:off x="22612350" y="5524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63</xdr:row>
      <xdr:rowOff>161925</xdr:rowOff>
    </xdr:from>
    <xdr:to>
      <xdr:col>32</xdr:col>
      <xdr:colOff>66675</xdr:colOff>
      <xdr:row>64</xdr:row>
      <xdr:rowOff>85725</xdr:rowOff>
    </xdr:to>
    <xdr:sp>
      <xdr:nvSpPr>
        <xdr:cNvPr id="287" name="AutoShape 440"/>
        <xdr:cNvSpPr>
          <a:spLocks/>
        </xdr:cNvSpPr>
      </xdr:nvSpPr>
      <xdr:spPr>
        <a:xfrm>
          <a:off x="21002625" y="11020425"/>
          <a:ext cx="13335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323850</xdr:colOff>
      <xdr:row>61</xdr:row>
      <xdr:rowOff>0</xdr:rowOff>
    </xdr:from>
    <xdr:to>
      <xdr:col>32</xdr:col>
      <xdr:colOff>0</xdr:colOff>
      <xdr:row>61</xdr:row>
      <xdr:rowOff>0</xdr:rowOff>
    </xdr:to>
    <xdr:sp>
      <xdr:nvSpPr>
        <xdr:cNvPr id="288" name="Line 554"/>
        <xdr:cNvSpPr>
          <a:spLocks/>
        </xdr:cNvSpPr>
      </xdr:nvSpPr>
      <xdr:spPr>
        <a:xfrm>
          <a:off x="20621625" y="10515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60</xdr:row>
      <xdr:rowOff>114300</xdr:rowOff>
    </xdr:from>
    <xdr:to>
      <xdr:col>32</xdr:col>
      <xdr:colOff>66675</xdr:colOff>
      <xdr:row>61</xdr:row>
      <xdr:rowOff>66675</xdr:rowOff>
    </xdr:to>
    <xdr:sp>
      <xdr:nvSpPr>
        <xdr:cNvPr id="289" name="Oval 555"/>
        <xdr:cNvSpPr>
          <a:spLocks/>
        </xdr:cNvSpPr>
      </xdr:nvSpPr>
      <xdr:spPr>
        <a:xfrm>
          <a:off x="21002625" y="104584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514350</xdr:colOff>
      <xdr:row>55</xdr:row>
      <xdr:rowOff>161925</xdr:rowOff>
    </xdr:from>
    <xdr:to>
      <xdr:col>31</xdr:col>
      <xdr:colOff>628650</xdr:colOff>
      <xdr:row>56</xdr:row>
      <xdr:rowOff>85725</xdr:rowOff>
    </xdr:to>
    <xdr:sp>
      <xdr:nvSpPr>
        <xdr:cNvPr id="290" name="AutoShape 436"/>
        <xdr:cNvSpPr>
          <a:spLocks/>
        </xdr:cNvSpPr>
      </xdr:nvSpPr>
      <xdr:spPr>
        <a:xfrm>
          <a:off x="20812125" y="9648825"/>
          <a:ext cx="11430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323850</xdr:colOff>
      <xdr:row>51</xdr:row>
      <xdr:rowOff>9525</xdr:rowOff>
    </xdr:from>
    <xdr:to>
      <xdr:col>32</xdr:col>
      <xdr:colOff>228600</xdr:colOff>
      <xdr:row>55</xdr:row>
      <xdr:rowOff>47625</xdr:rowOff>
    </xdr:to>
    <xdr:sp>
      <xdr:nvSpPr>
        <xdr:cNvPr id="291" name="Line 586"/>
        <xdr:cNvSpPr>
          <a:spLocks/>
        </xdr:cNvSpPr>
      </xdr:nvSpPr>
      <xdr:spPr>
        <a:xfrm flipV="1">
          <a:off x="20621625" y="8810625"/>
          <a:ext cx="676275" cy="723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381000</xdr:colOff>
      <xdr:row>51</xdr:row>
      <xdr:rowOff>76200</xdr:rowOff>
    </xdr:from>
    <xdr:to>
      <xdr:col>32</xdr:col>
      <xdr:colOff>266700</xdr:colOff>
      <xdr:row>55</xdr:row>
      <xdr:rowOff>104775</xdr:rowOff>
    </xdr:to>
    <xdr:sp>
      <xdr:nvSpPr>
        <xdr:cNvPr id="292" name="Line 587"/>
        <xdr:cNvSpPr>
          <a:spLocks/>
        </xdr:cNvSpPr>
      </xdr:nvSpPr>
      <xdr:spPr>
        <a:xfrm flipH="1">
          <a:off x="20678775" y="8877300"/>
          <a:ext cx="657225" cy="714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762000</xdr:colOff>
      <xdr:row>51</xdr:row>
      <xdr:rowOff>152400</xdr:rowOff>
    </xdr:from>
    <xdr:to>
      <xdr:col>32</xdr:col>
      <xdr:colOff>266700</xdr:colOff>
      <xdr:row>53</xdr:row>
      <xdr:rowOff>123825</xdr:rowOff>
    </xdr:to>
    <xdr:sp>
      <xdr:nvSpPr>
        <xdr:cNvPr id="293" name="Line 588"/>
        <xdr:cNvSpPr>
          <a:spLocks/>
        </xdr:cNvSpPr>
      </xdr:nvSpPr>
      <xdr:spPr>
        <a:xfrm flipV="1">
          <a:off x="21059775" y="8953500"/>
          <a:ext cx="276225" cy="314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542925</xdr:colOff>
      <xdr:row>53</xdr:row>
      <xdr:rowOff>28575</xdr:rowOff>
    </xdr:from>
    <xdr:to>
      <xdr:col>32</xdr:col>
      <xdr:colOff>9525</xdr:colOff>
      <xdr:row>54</xdr:row>
      <xdr:rowOff>9525</xdr:rowOff>
    </xdr:to>
    <xdr:sp>
      <xdr:nvSpPr>
        <xdr:cNvPr id="294" name="Oval 596"/>
        <xdr:cNvSpPr>
          <a:spLocks/>
        </xdr:cNvSpPr>
      </xdr:nvSpPr>
      <xdr:spPr>
        <a:xfrm rot="2414182">
          <a:off x="20840700" y="9172575"/>
          <a:ext cx="2381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32</xdr:row>
      <xdr:rowOff>0</xdr:rowOff>
    </xdr:from>
    <xdr:to>
      <xdr:col>32</xdr:col>
      <xdr:colOff>66675</xdr:colOff>
      <xdr:row>32</xdr:row>
      <xdr:rowOff>104775</xdr:rowOff>
    </xdr:to>
    <xdr:sp>
      <xdr:nvSpPr>
        <xdr:cNvPr id="295" name="AutoShape 424"/>
        <xdr:cNvSpPr>
          <a:spLocks/>
        </xdr:cNvSpPr>
      </xdr:nvSpPr>
      <xdr:spPr>
        <a:xfrm>
          <a:off x="21002625" y="55435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40</xdr:row>
      <xdr:rowOff>0</xdr:rowOff>
    </xdr:from>
    <xdr:to>
      <xdr:col>32</xdr:col>
      <xdr:colOff>66675</xdr:colOff>
      <xdr:row>40</xdr:row>
      <xdr:rowOff>104775</xdr:rowOff>
    </xdr:to>
    <xdr:sp>
      <xdr:nvSpPr>
        <xdr:cNvPr id="296" name="AutoShape 428"/>
        <xdr:cNvSpPr>
          <a:spLocks/>
        </xdr:cNvSpPr>
      </xdr:nvSpPr>
      <xdr:spPr>
        <a:xfrm>
          <a:off x="21002625" y="69151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48</xdr:row>
      <xdr:rowOff>0</xdr:rowOff>
    </xdr:from>
    <xdr:to>
      <xdr:col>32</xdr:col>
      <xdr:colOff>66675</xdr:colOff>
      <xdr:row>48</xdr:row>
      <xdr:rowOff>104775</xdr:rowOff>
    </xdr:to>
    <xdr:sp>
      <xdr:nvSpPr>
        <xdr:cNvPr id="297" name="AutoShape 432"/>
        <xdr:cNvSpPr>
          <a:spLocks/>
        </xdr:cNvSpPr>
      </xdr:nvSpPr>
      <xdr:spPr>
        <a:xfrm>
          <a:off x="21002625" y="82867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29</xdr:row>
      <xdr:rowOff>0</xdr:rowOff>
    </xdr:from>
    <xdr:to>
      <xdr:col>32</xdr:col>
      <xdr:colOff>400050</xdr:colOff>
      <xdr:row>29</xdr:row>
      <xdr:rowOff>0</xdr:rowOff>
    </xdr:to>
    <xdr:sp>
      <xdr:nvSpPr>
        <xdr:cNvPr id="298" name="Line 575"/>
        <xdr:cNvSpPr>
          <a:spLocks/>
        </xdr:cNvSpPr>
      </xdr:nvSpPr>
      <xdr:spPr>
        <a:xfrm>
          <a:off x="21069300" y="50292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190500</xdr:colOff>
      <xdr:row>46</xdr:row>
      <xdr:rowOff>9525</xdr:rowOff>
    </xdr:from>
    <xdr:to>
      <xdr:col>32</xdr:col>
      <xdr:colOff>314325</xdr:colOff>
      <xdr:row>46</xdr:row>
      <xdr:rowOff>9525</xdr:rowOff>
    </xdr:to>
    <xdr:sp>
      <xdr:nvSpPr>
        <xdr:cNvPr id="299" name="Line 622"/>
        <xdr:cNvSpPr>
          <a:spLocks/>
        </xdr:cNvSpPr>
      </xdr:nvSpPr>
      <xdr:spPr>
        <a:xfrm>
          <a:off x="21259800" y="79533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152400</xdr:colOff>
      <xdr:row>46</xdr:row>
      <xdr:rowOff>85725</xdr:rowOff>
    </xdr:from>
    <xdr:to>
      <xdr:col>32</xdr:col>
      <xdr:colOff>352425</xdr:colOff>
      <xdr:row>46</xdr:row>
      <xdr:rowOff>85725</xdr:rowOff>
    </xdr:to>
    <xdr:sp>
      <xdr:nvSpPr>
        <xdr:cNvPr id="300" name="Line 623"/>
        <xdr:cNvSpPr>
          <a:spLocks/>
        </xdr:cNvSpPr>
      </xdr:nvSpPr>
      <xdr:spPr>
        <a:xfrm>
          <a:off x="21221700" y="80295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190500</xdr:colOff>
      <xdr:row>46</xdr:row>
      <xdr:rowOff>9525</xdr:rowOff>
    </xdr:from>
    <xdr:to>
      <xdr:col>32</xdr:col>
      <xdr:colOff>219075</xdr:colOff>
      <xdr:row>46</xdr:row>
      <xdr:rowOff>142875</xdr:rowOff>
    </xdr:to>
    <xdr:sp>
      <xdr:nvSpPr>
        <xdr:cNvPr id="301" name="Line 624"/>
        <xdr:cNvSpPr>
          <a:spLocks/>
        </xdr:cNvSpPr>
      </xdr:nvSpPr>
      <xdr:spPr>
        <a:xfrm flipH="1">
          <a:off x="21259800" y="7953375"/>
          <a:ext cx="285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295275</xdr:colOff>
      <xdr:row>46</xdr:row>
      <xdr:rowOff>9525</xdr:rowOff>
    </xdr:from>
    <xdr:to>
      <xdr:col>32</xdr:col>
      <xdr:colOff>314325</xdr:colOff>
      <xdr:row>46</xdr:row>
      <xdr:rowOff>152400</xdr:rowOff>
    </xdr:to>
    <xdr:sp>
      <xdr:nvSpPr>
        <xdr:cNvPr id="302" name="Line 625"/>
        <xdr:cNvSpPr>
          <a:spLocks/>
        </xdr:cNvSpPr>
      </xdr:nvSpPr>
      <xdr:spPr>
        <a:xfrm>
          <a:off x="21364575" y="7953375"/>
          <a:ext cx="285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8</xdr:row>
      <xdr:rowOff>0</xdr:rowOff>
    </xdr:from>
    <xdr:to>
      <xdr:col>32</xdr:col>
      <xdr:colOff>66675</xdr:colOff>
      <xdr:row>8</xdr:row>
      <xdr:rowOff>104775</xdr:rowOff>
    </xdr:to>
    <xdr:sp>
      <xdr:nvSpPr>
        <xdr:cNvPr id="303" name="AutoShape 446"/>
        <xdr:cNvSpPr>
          <a:spLocks/>
        </xdr:cNvSpPr>
      </xdr:nvSpPr>
      <xdr:spPr>
        <a:xfrm>
          <a:off x="21002625" y="14287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16</xdr:row>
      <xdr:rowOff>0</xdr:rowOff>
    </xdr:from>
    <xdr:to>
      <xdr:col>32</xdr:col>
      <xdr:colOff>66675</xdr:colOff>
      <xdr:row>16</xdr:row>
      <xdr:rowOff>104775</xdr:rowOff>
    </xdr:to>
    <xdr:sp>
      <xdr:nvSpPr>
        <xdr:cNvPr id="304" name="AutoShape 447"/>
        <xdr:cNvSpPr>
          <a:spLocks/>
        </xdr:cNvSpPr>
      </xdr:nvSpPr>
      <xdr:spPr>
        <a:xfrm>
          <a:off x="21002625" y="28003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</xdr:row>
      <xdr:rowOff>9525</xdr:rowOff>
    </xdr:from>
    <xdr:to>
      <xdr:col>32</xdr:col>
      <xdr:colOff>0</xdr:colOff>
      <xdr:row>5</xdr:row>
      <xdr:rowOff>123825</xdr:rowOff>
    </xdr:to>
    <xdr:sp>
      <xdr:nvSpPr>
        <xdr:cNvPr id="305" name="Line 567"/>
        <xdr:cNvSpPr>
          <a:spLocks/>
        </xdr:cNvSpPr>
      </xdr:nvSpPr>
      <xdr:spPr>
        <a:xfrm flipV="1">
          <a:off x="21069300" y="5810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5</xdr:row>
      <xdr:rowOff>76200</xdr:rowOff>
    </xdr:from>
    <xdr:to>
      <xdr:col>32</xdr:col>
      <xdr:colOff>47625</xdr:colOff>
      <xdr:row>6</xdr:row>
      <xdr:rowOff>9525</xdr:rowOff>
    </xdr:to>
    <xdr:sp>
      <xdr:nvSpPr>
        <xdr:cNvPr id="306" name="Oval 568"/>
        <xdr:cNvSpPr>
          <a:spLocks/>
        </xdr:cNvSpPr>
      </xdr:nvSpPr>
      <xdr:spPr>
        <a:xfrm>
          <a:off x="21002625" y="9906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723900</xdr:colOff>
      <xdr:row>12</xdr:row>
      <xdr:rowOff>114300</xdr:rowOff>
    </xdr:from>
    <xdr:to>
      <xdr:col>32</xdr:col>
      <xdr:colOff>66675</xdr:colOff>
      <xdr:row>13</xdr:row>
      <xdr:rowOff>47625</xdr:rowOff>
    </xdr:to>
    <xdr:sp>
      <xdr:nvSpPr>
        <xdr:cNvPr id="307" name="Oval 571"/>
        <xdr:cNvSpPr>
          <a:spLocks/>
        </xdr:cNvSpPr>
      </xdr:nvSpPr>
      <xdr:spPr>
        <a:xfrm>
          <a:off x="21021675" y="22288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495300</xdr:colOff>
      <xdr:row>19</xdr:row>
      <xdr:rowOff>0</xdr:rowOff>
    </xdr:from>
    <xdr:to>
      <xdr:col>32</xdr:col>
      <xdr:colOff>0</xdr:colOff>
      <xdr:row>21</xdr:row>
      <xdr:rowOff>0</xdr:rowOff>
    </xdr:to>
    <xdr:sp>
      <xdr:nvSpPr>
        <xdr:cNvPr id="308" name="Line 573"/>
        <xdr:cNvSpPr>
          <a:spLocks/>
        </xdr:cNvSpPr>
      </xdr:nvSpPr>
      <xdr:spPr>
        <a:xfrm flipH="1" flipV="1">
          <a:off x="20793075" y="3314700"/>
          <a:ext cx="2762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704850</xdr:colOff>
      <xdr:row>23</xdr:row>
      <xdr:rowOff>161925</xdr:rowOff>
    </xdr:from>
    <xdr:to>
      <xdr:col>32</xdr:col>
      <xdr:colOff>76200</xdr:colOff>
      <xdr:row>24</xdr:row>
      <xdr:rowOff>85725</xdr:rowOff>
    </xdr:to>
    <xdr:sp>
      <xdr:nvSpPr>
        <xdr:cNvPr id="309" name="AutoShape 447"/>
        <xdr:cNvSpPr>
          <a:spLocks/>
        </xdr:cNvSpPr>
      </xdr:nvSpPr>
      <xdr:spPr>
        <a:xfrm>
          <a:off x="21002625" y="4162425"/>
          <a:ext cx="142875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704850</xdr:colOff>
      <xdr:row>64</xdr:row>
      <xdr:rowOff>0</xdr:rowOff>
    </xdr:from>
    <xdr:to>
      <xdr:col>30</xdr:col>
      <xdr:colOff>66675</xdr:colOff>
      <xdr:row>64</xdr:row>
      <xdr:rowOff>104775</xdr:rowOff>
    </xdr:to>
    <xdr:sp>
      <xdr:nvSpPr>
        <xdr:cNvPr id="310" name="AutoShape 439"/>
        <xdr:cNvSpPr>
          <a:spLocks/>
        </xdr:cNvSpPr>
      </xdr:nvSpPr>
      <xdr:spPr>
        <a:xfrm>
          <a:off x="19459575" y="110299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61</xdr:row>
      <xdr:rowOff>28575</xdr:rowOff>
    </xdr:from>
    <xdr:to>
      <xdr:col>29</xdr:col>
      <xdr:colOff>609600</xdr:colOff>
      <xdr:row>62</xdr:row>
      <xdr:rowOff>47625</xdr:rowOff>
    </xdr:to>
    <xdr:sp>
      <xdr:nvSpPr>
        <xdr:cNvPr id="311" name="AutoShape 582"/>
        <xdr:cNvSpPr>
          <a:spLocks/>
        </xdr:cNvSpPr>
      </xdr:nvSpPr>
      <xdr:spPr>
        <a:xfrm>
          <a:off x="19154775" y="10544175"/>
          <a:ext cx="200025" cy="19050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381000</xdr:colOff>
      <xdr:row>60</xdr:row>
      <xdr:rowOff>38100</xdr:rowOff>
    </xdr:from>
    <xdr:to>
      <xdr:col>30</xdr:col>
      <xdr:colOff>428625</xdr:colOff>
      <xdr:row>62</xdr:row>
      <xdr:rowOff>85725</xdr:rowOff>
    </xdr:to>
    <xdr:sp>
      <xdr:nvSpPr>
        <xdr:cNvPr id="312" name="Line 583"/>
        <xdr:cNvSpPr>
          <a:spLocks/>
        </xdr:cNvSpPr>
      </xdr:nvSpPr>
      <xdr:spPr>
        <a:xfrm>
          <a:off x="19135725" y="10382250"/>
          <a:ext cx="819150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723900</xdr:colOff>
      <xdr:row>61</xdr:row>
      <xdr:rowOff>0</xdr:rowOff>
    </xdr:from>
    <xdr:to>
      <xdr:col>30</xdr:col>
      <xdr:colOff>66675</xdr:colOff>
      <xdr:row>61</xdr:row>
      <xdr:rowOff>104775</xdr:rowOff>
    </xdr:to>
    <xdr:sp>
      <xdr:nvSpPr>
        <xdr:cNvPr id="313" name="Oval 584"/>
        <xdr:cNvSpPr>
          <a:spLocks/>
        </xdr:cNvSpPr>
      </xdr:nvSpPr>
      <xdr:spPr>
        <a:xfrm>
          <a:off x="19478625" y="1051560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704850</xdr:colOff>
      <xdr:row>52</xdr:row>
      <xdr:rowOff>114300</xdr:rowOff>
    </xdr:from>
    <xdr:to>
      <xdr:col>30</xdr:col>
      <xdr:colOff>47625</xdr:colOff>
      <xdr:row>53</xdr:row>
      <xdr:rowOff>47625</xdr:rowOff>
    </xdr:to>
    <xdr:sp>
      <xdr:nvSpPr>
        <xdr:cNvPr id="314" name="Oval 565"/>
        <xdr:cNvSpPr>
          <a:spLocks/>
        </xdr:cNvSpPr>
      </xdr:nvSpPr>
      <xdr:spPr>
        <a:xfrm>
          <a:off x="19459575" y="9086850"/>
          <a:ext cx="11430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704850</xdr:colOff>
      <xdr:row>56</xdr:row>
      <xdr:rowOff>0</xdr:rowOff>
    </xdr:from>
    <xdr:to>
      <xdr:col>30</xdr:col>
      <xdr:colOff>76200</xdr:colOff>
      <xdr:row>56</xdr:row>
      <xdr:rowOff>104775</xdr:rowOff>
    </xdr:to>
    <xdr:sp>
      <xdr:nvSpPr>
        <xdr:cNvPr id="315" name="AutoShape 431"/>
        <xdr:cNvSpPr>
          <a:spLocks/>
        </xdr:cNvSpPr>
      </xdr:nvSpPr>
      <xdr:spPr>
        <a:xfrm>
          <a:off x="19459575" y="9658350"/>
          <a:ext cx="1428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704850</xdr:colOff>
      <xdr:row>40</xdr:row>
      <xdr:rowOff>0</xdr:rowOff>
    </xdr:from>
    <xdr:to>
      <xdr:col>30</xdr:col>
      <xdr:colOff>66675</xdr:colOff>
      <xdr:row>40</xdr:row>
      <xdr:rowOff>104775</xdr:rowOff>
    </xdr:to>
    <xdr:sp>
      <xdr:nvSpPr>
        <xdr:cNvPr id="316" name="AutoShape 427"/>
        <xdr:cNvSpPr>
          <a:spLocks/>
        </xdr:cNvSpPr>
      </xdr:nvSpPr>
      <xdr:spPr>
        <a:xfrm>
          <a:off x="19459575" y="69151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704850</xdr:colOff>
      <xdr:row>48</xdr:row>
      <xdr:rowOff>0</xdr:rowOff>
    </xdr:from>
    <xdr:to>
      <xdr:col>30</xdr:col>
      <xdr:colOff>66675</xdr:colOff>
      <xdr:row>48</xdr:row>
      <xdr:rowOff>104775</xdr:rowOff>
    </xdr:to>
    <xdr:sp>
      <xdr:nvSpPr>
        <xdr:cNvPr id="317" name="AutoShape 431"/>
        <xdr:cNvSpPr>
          <a:spLocks/>
        </xdr:cNvSpPr>
      </xdr:nvSpPr>
      <xdr:spPr>
        <a:xfrm>
          <a:off x="19459575" y="8286750"/>
          <a:ext cx="13335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704850</xdr:colOff>
      <xdr:row>36</xdr:row>
      <xdr:rowOff>114300</xdr:rowOff>
    </xdr:from>
    <xdr:to>
      <xdr:col>30</xdr:col>
      <xdr:colOff>66675</xdr:colOff>
      <xdr:row>37</xdr:row>
      <xdr:rowOff>47625</xdr:rowOff>
    </xdr:to>
    <xdr:sp>
      <xdr:nvSpPr>
        <xdr:cNvPr id="318" name="Oval 558"/>
        <xdr:cNvSpPr>
          <a:spLocks/>
        </xdr:cNvSpPr>
      </xdr:nvSpPr>
      <xdr:spPr>
        <a:xfrm>
          <a:off x="19459575" y="6343650"/>
          <a:ext cx="133350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42</xdr:row>
      <xdr:rowOff>123825</xdr:rowOff>
    </xdr:from>
    <xdr:to>
      <xdr:col>30</xdr:col>
      <xdr:colOff>0</xdr:colOff>
      <xdr:row>45</xdr:row>
      <xdr:rowOff>161925</xdr:rowOff>
    </xdr:to>
    <xdr:sp>
      <xdr:nvSpPr>
        <xdr:cNvPr id="319" name="Line 560"/>
        <xdr:cNvSpPr>
          <a:spLocks/>
        </xdr:cNvSpPr>
      </xdr:nvSpPr>
      <xdr:spPr>
        <a:xfrm flipV="1">
          <a:off x="19526250" y="738187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733425</xdr:colOff>
      <xdr:row>44</xdr:row>
      <xdr:rowOff>85725</xdr:rowOff>
    </xdr:from>
    <xdr:to>
      <xdr:col>30</xdr:col>
      <xdr:colOff>38100</xdr:colOff>
      <xdr:row>44</xdr:row>
      <xdr:rowOff>142875</xdr:rowOff>
    </xdr:to>
    <xdr:sp>
      <xdr:nvSpPr>
        <xdr:cNvPr id="320" name="AutoShape 615"/>
        <xdr:cNvSpPr>
          <a:spLocks/>
        </xdr:cNvSpPr>
      </xdr:nvSpPr>
      <xdr:spPr>
        <a:xfrm>
          <a:off x="19488150" y="7686675"/>
          <a:ext cx="76200" cy="4762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180975</xdr:colOff>
      <xdr:row>26</xdr:row>
      <xdr:rowOff>85725</xdr:rowOff>
    </xdr:from>
    <xdr:to>
      <xdr:col>29</xdr:col>
      <xdr:colOff>647700</xdr:colOff>
      <xdr:row>28</xdr:row>
      <xdr:rowOff>47625</xdr:rowOff>
    </xdr:to>
    <xdr:sp>
      <xdr:nvSpPr>
        <xdr:cNvPr id="321" name="Rectangle 438"/>
        <xdr:cNvSpPr>
          <a:spLocks/>
        </xdr:cNvSpPr>
      </xdr:nvSpPr>
      <xdr:spPr>
        <a:xfrm>
          <a:off x="18935700" y="4600575"/>
          <a:ext cx="4667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695325</xdr:colOff>
      <xdr:row>31</xdr:row>
      <xdr:rowOff>152400</xdr:rowOff>
    </xdr:from>
    <xdr:to>
      <xdr:col>30</xdr:col>
      <xdr:colOff>66675</xdr:colOff>
      <xdr:row>32</xdr:row>
      <xdr:rowOff>85725</xdr:rowOff>
    </xdr:to>
    <xdr:sp>
      <xdr:nvSpPr>
        <xdr:cNvPr id="322" name="AutoShape 427"/>
        <xdr:cNvSpPr>
          <a:spLocks/>
        </xdr:cNvSpPr>
      </xdr:nvSpPr>
      <xdr:spPr>
        <a:xfrm>
          <a:off x="19450050" y="5524500"/>
          <a:ext cx="142875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647700</xdr:colOff>
      <xdr:row>21</xdr:row>
      <xdr:rowOff>123825</xdr:rowOff>
    </xdr:from>
    <xdr:to>
      <xdr:col>30</xdr:col>
      <xdr:colOff>9525</xdr:colOff>
      <xdr:row>22</xdr:row>
      <xdr:rowOff>47625</xdr:rowOff>
    </xdr:to>
    <xdr:sp>
      <xdr:nvSpPr>
        <xdr:cNvPr id="323" name="Oval 429"/>
        <xdr:cNvSpPr>
          <a:spLocks/>
        </xdr:cNvSpPr>
      </xdr:nvSpPr>
      <xdr:spPr>
        <a:xfrm>
          <a:off x="19402425" y="3781425"/>
          <a:ext cx="1333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3</xdr:row>
      <xdr:rowOff>47625</xdr:rowOff>
    </xdr:from>
    <xdr:to>
      <xdr:col>30</xdr:col>
      <xdr:colOff>219075</xdr:colOff>
      <xdr:row>4</xdr:row>
      <xdr:rowOff>0</xdr:rowOff>
    </xdr:to>
    <xdr:sp>
      <xdr:nvSpPr>
        <xdr:cNvPr id="324" name="Oval 455"/>
        <xdr:cNvSpPr>
          <a:spLocks/>
        </xdr:cNvSpPr>
      </xdr:nvSpPr>
      <xdr:spPr>
        <a:xfrm>
          <a:off x="19611975" y="61912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6</xdr:row>
      <xdr:rowOff>66675</xdr:rowOff>
    </xdr:from>
    <xdr:to>
      <xdr:col>30</xdr:col>
      <xdr:colOff>352425</xdr:colOff>
      <xdr:row>6</xdr:row>
      <xdr:rowOff>66675</xdr:rowOff>
    </xdr:to>
    <xdr:sp>
      <xdr:nvSpPr>
        <xdr:cNvPr id="325" name="Line 456"/>
        <xdr:cNvSpPr>
          <a:spLocks/>
        </xdr:cNvSpPr>
      </xdr:nvSpPr>
      <xdr:spPr>
        <a:xfrm>
          <a:off x="19154775" y="1152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3</xdr:row>
      <xdr:rowOff>47625</xdr:rowOff>
    </xdr:from>
    <xdr:to>
      <xdr:col>30</xdr:col>
      <xdr:colOff>219075</xdr:colOff>
      <xdr:row>4</xdr:row>
      <xdr:rowOff>0</xdr:rowOff>
    </xdr:to>
    <xdr:sp>
      <xdr:nvSpPr>
        <xdr:cNvPr id="326" name="Oval 462"/>
        <xdr:cNvSpPr>
          <a:spLocks/>
        </xdr:cNvSpPr>
      </xdr:nvSpPr>
      <xdr:spPr>
        <a:xfrm>
          <a:off x="19611975" y="61912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6</xdr:row>
      <xdr:rowOff>66675</xdr:rowOff>
    </xdr:from>
    <xdr:to>
      <xdr:col>30</xdr:col>
      <xdr:colOff>352425</xdr:colOff>
      <xdr:row>6</xdr:row>
      <xdr:rowOff>66675</xdr:rowOff>
    </xdr:to>
    <xdr:sp>
      <xdr:nvSpPr>
        <xdr:cNvPr id="327" name="Line 463"/>
        <xdr:cNvSpPr>
          <a:spLocks/>
        </xdr:cNvSpPr>
      </xdr:nvSpPr>
      <xdr:spPr>
        <a:xfrm>
          <a:off x="19154775" y="1152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85725</xdr:colOff>
      <xdr:row>3</xdr:row>
      <xdr:rowOff>47625</xdr:rowOff>
    </xdr:from>
    <xdr:to>
      <xdr:col>30</xdr:col>
      <xdr:colOff>219075</xdr:colOff>
      <xdr:row>4</xdr:row>
      <xdr:rowOff>0</xdr:rowOff>
    </xdr:to>
    <xdr:sp>
      <xdr:nvSpPr>
        <xdr:cNvPr id="328" name="Oval 471"/>
        <xdr:cNvSpPr>
          <a:spLocks/>
        </xdr:cNvSpPr>
      </xdr:nvSpPr>
      <xdr:spPr>
        <a:xfrm>
          <a:off x="19611975" y="61912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400050</xdr:colOff>
      <xdr:row>6</xdr:row>
      <xdr:rowOff>66675</xdr:rowOff>
    </xdr:from>
    <xdr:to>
      <xdr:col>30</xdr:col>
      <xdr:colOff>352425</xdr:colOff>
      <xdr:row>6</xdr:row>
      <xdr:rowOff>66675</xdr:rowOff>
    </xdr:to>
    <xdr:sp>
      <xdr:nvSpPr>
        <xdr:cNvPr id="329" name="Line 472"/>
        <xdr:cNvSpPr>
          <a:spLocks/>
        </xdr:cNvSpPr>
      </xdr:nvSpPr>
      <xdr:spPr>
        <a:xfrm>
          <a:off x="19154775" y="11525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628650</xdr:colOff>
      <xdr:row>16</xdr:row>
      <xdr:rowOff>9525</xdr:rowOff>
    </xdr:from>
    <xdr:to>
      <xdr:col>30</xdr:col>
      <xdr:colOff>9525</xdr:colOff>
      <xdr:row>16</xdr:row>
      <xdr:rowOff>123825</xdr:rowOff>
    </xdr:to>
    <xdr:sp>
      <xdr:nvSpPr>
        <xdr:cNvPr id="330" name="AutoShape 504"/>
        <xdr:cNvSpPr>
          <a:spLocks/>
        </xdr:cNvSpPr>
      </xdr:nvSpPr>
      <xdr:spPr>
        <a:xfrm>
          <a:off x="19383375" y="2809875"/>
          <a:ext cx="1524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685800</xdr:colOff>
      <xdr:row>8</xdr:row>
      <xdr:rowOff>0</xdr:rowOff>
    </xdr:from>
    <xdr:to>
      <xdr:col>30</xdr:col>
      <xdr:colOff>85725</xdr:colOff>
      <xdr:row>8</xdr:row>
      <xdr:rowOff>123825</xdr:rowOff>
    </xdr:to>
    <xdr:sp>
      <xdr:nvSpPr>
        <xdr:cNvPr id="331" name="AutoShape 570"/>
        <xdr:cNvSpPr>
          <a:spLocks/>
        </xdr:cNvSpPr>
      </xdr:nvSpPr>
      <xdr:spPr>
        <a:xfrm>
          <a:off x="19440525" y="1428750"/>
          <a:ext cx="1714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514350</xdr:colOff>
      <xdr:row>20</xdr:row>
      <xdr:rowOff>104775</xdr:rowOff>
    </xdr:from>
    <xdr:to>
      <xdr:col>30</xdr:col>
      <xdr:colOff>628650</xdr:colOff>
      <xdr:row>21</xdr:row>
      <xdr:rowOff>47625</xdr:rowOff>
    </xdr:to>
    <xdr:sp>
      <xdr:nvSpPr>
        <xdr:cNvPr id="332" name="Oval 575"/>
        <xdr:cNvSpPr>
          <a:spLocks/>
        </xdr:cNvSpPr>
      </xdr:nvSpPr>
      <xdr:spPr>
        <a:xfrm>
          <a:off x="20040600" y="3590925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695325</xdr:colOff>
      <xdr:row>64</xdr:row>
      <xdr:rowOff>9525</xdr:rowOff>
    </xdr:from>
    <xdr:to>
      <xdr:col>28</xdr:col>
      <xdr:colOff>66675</xdr:colOff>
      <xdr:row>64</xdr:row>
      <xdr:rowOff>123825</xdr:rowOff>
    </xdr:to>
    <xdr:sp>
      <xdr:nvSpPr>
        <xdr:cNvPr id="333" name="AutoShape 459"/>
        <xdr:cNvSpPr>
          <a:spLocks/>
        </xdr:cNvSpPr>
      </xdr:nvSpPr>
      <xdr:spPr>
        <a:xfrm>
          <a:off x="17907000" y="110394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704850</xdr:colOff>
      <xdr:row>60</xdr:row>
      <xdr:rowOff>114300</xdr:rowOff>
    </xdr:from>
    <xdr:to>
      <xdr:col>28</xdr:col>
      <xdr:colOff>66675</xdr:colOff>
      <xdr:row>61</xdr:row>
      <xdr:rowOff>66675</xdr:rowOff>
    </xdr:to>
    <xdr:sp>
      <xdr:nvSpPr>
        <xdr:cNvPr id="334" name="Oval 475"/>
        <xdr:cNvSpPr>
          <a:spLocks/>
        </xdr:cNvSpPr>
      </xdr:nvSpPr>
      <xdr:spPr>
        <a:xfrm>
          <a:off x="17916525" y="1045845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51</xdr:row>
      <xdr:rowOff>114300</xdr:rowOff>
    </xdr:from>
    <xdr:to>
      <xdr:col>28</xdr:col>
      <xdr:colOff>323850</xdr:colOff>
      <xdr:row>52</xdr:row>
      <xdr:rowOff>123825</xdr:rowOff>
    </xdr:to>
    <xdr:sp>
      <xdr:nvSpPr>
        <xdr:cNvPr id="335" name="Line 478"/>
        <xdr:cNvSpPr>
          <a:spLocks/>
        </xdr:cNvSpPr>
      </xdr:nvSpPr>
      <xdr:spPr>
        <a:xfrm flipV="1">
          <a:off x="17983200" y="8915400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51</xdr:row>
      <xdr:rowOff>114300</xdr:rowOff>
    </xdr:from>
    <xdr:to>
      <xdr:col>28</xdr:col>
      <xdr:colOff>323850</xdr:colOff>
      <xdr:row>52</xdr:row>
      <xdr:rowOff>123825</xdr:rowOff>
    </xdr:to>
    <xdr:sp>
      <xdr:nvSpPr>
        <xdr:cNvPr id="336" name="Line 506"/>
        <xdr:cNvSpPr>
          <a:spLocks/>
        </xdr:cNvSpPr>
      </xdr:nvSpPr>
      <xdr:spPr>
        <a:xfrm flipV="1">
          <a:off x="17983200" y="8915400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51</xdr:row>
      <xdr:rowOff>114300</xdr:rowOff>
    </xdr:from>
    <xdr:to>
      <xdr:col>28</xdr:col>
      <xdr:colOff>323850</xdr:colOff>
      <xdr:row>52</xdr:row>
      <xdr:rowOff>123825</xdr:rowOff>
    </xdr:to>
    <xdr:sp>
      <xdr:nvSpPr>
        <xdr:cNvPr id="337" name="Line 534"/>
        <xdr:cNvSpPr>
          <a:spLocks/>
        </xdr:cNvSpPr>
      </xdr:nvSpPr>
      <xdr:spPr>
        <a:xfrm flipV="1">
          <a:off x="17983200" y="8915400"/>
          <a:ext cx="32385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695325</xdr:colOff>
      <xdr:row>52</xdr:row>
      <xdr:rowOff>47625</xdr:rowOff>
    </xdr:from>
    <xdr:to>
      <xdr:col>28</xdr:col>
      <xdr:colOff>66675</xdr:colOff>
      <xdr:row>53</xdr:row>
      <xdr:rowOff>9525</xdr:rowOff>
    </xdr:to>
    <xdr:sp>
      <xdr:nvSpPr>
        <xdr:cNvPr id="338" name="Oval 535"/>
        <xdr:cNvSpPr>
          <a:spLocks/>
        </xdr:cNvSpPr>
      </xdr:nvSpPr>
      <xdr:spPr>
        <a:xfrm>
          <a:off x="17907000" y="9020175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704850</xdr:colOff>
      <xdr:row>56</xdr:row>
      <xdr:rowOff>0</xdr:rowOff>
    </xdr:from>
    <xdr:to>
      <xdr:col>28</xdr:col>
      <xdr:colOff>66675</xdr:colOff>
      <xdr:row>56</xdr:row>
      <xdr:rowOff>123825</xdr:rowOff>
    </xdr:to>
    <xdr:sp>
      <xdr:nvSpPr>
        <xdr:cNvPr id="339" name="AutoShape 529"/>
        <xdr:cNvSpPr>
          <a:spLocks/>
        </xdr:cNvSpPr>
      </xdr:nvSpPr>
      <xdr:spPr>
        <a:xfrm>
          <a:off x="17916525" y="9658350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26</xdr:row>
      <xdr:rowOff>123825</xdr:rowOff>
    </xdr:from>
    <xdr:to>
      <xdr:col>28</xdr:col>
      <xdr:colOff>0</xdr:colOff>
      <xdr:row>27</xdr:row>
      <xdr:rowOff>161925</xdr:rowOff>
    </xdr:to>
    <xdr:sp>
      <xdr:nvSpPr>
        <xdr:cNvPr id="340" name="Line 493"/>
        <xdr:cNvSpPr>
          <a:spLocks/>
        </xdr:cNvSpPr>
      </xdr:nvSpPr>
      <xdr:spPr>
        <a:xfrm flipV="1">
          <a:off x="17983200" y="4638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685800</xdr:colOff>
      <xdr:row>40</xdr:row>
      <xdr:rowOff>0</xdr:rowOff>
    </xdr:from>
    <xdr:to>
      <xdr:col>28</xdr:col>
      <xdr:colOff>76200</xdr:colOff>
      <xdr:row>40</xdr:row>
      <xdr:rowOff>123825</xdr:rowOff>
    </xdr:to>
    <xdr:sp>
      <xdr:nvSpPr>
        <xdr:cNvPr id="341" name="AutoShape 501"/>
        <xdr:cNvSpPr>
          <a:spLocks/>
        </xdr:cNvSpPr>
      </xdr:nvSpPr>
      <xdr:spPr>
        <a:xfrm>
          <a:off x="17897475" y="6915150"/>
          <a:ext cx="16192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695325</xdr:colOff>
      <xdr:row>32</xdr:row>
      <xdr:rowOff>9525</xdr:rowOff>
    </xdr:from>
    <xdr:to>
      <xdr:col>28</xdr:col>
      <xdr:colOff>66675</xdr:colOff>
      <xdr:row>32</xdr:row>
      <xdr:rowOff>123825</xdr:rowOff>
    </xdr:to>
    <xdr:sp>
      <xdr:nvSpPr>
        <xdr:cNvPr id="342" name="AutoShape 502"/>
        <xdr:cNvSpPr>
          <a:spLocks/>
        </xdr:cNvSpPr>
      </xdr:nvSpPr>
      <xdr:spPr>
        <a:xfrm>
          <a:off x="17907000" y="55530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26</xdr:row>
      <xdr:rowOff>123825</xdr:rowOff>
    </xdr:from>
    <xdr:to>
      <xdr:col>28</xdr:col>
      <xdr:colOff>0</xdr:colOff>
      <xdr:row>27</xdr:row>
      <xdr:rowOff>161925</xdr:rowOff>
    </xdr:to>
    <xdr:sp>
      <xdr:nvSpPr>
        <xdr:cNvPr id="343" name="Line 521"/>
        <xdr:cNvSpPr>
          <a:spLocks/>
        </xdr:cNvSpPr>
      </xdr:nvSpPr>
      <xdr:spPr>
        <a:xfrm flipV="1">
          <a:off x="17983200" y="4638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704850</xdr:colOff>
      <xdr:row>48</xdr:row>
      <xdr:rowOff>9525</xdr:rowOff>
    </xdr:from>
    <xdr:to>
      <xdr:col>28</xdr:col>
      <xdr:colOff>66675</xdr:colOff>
      <xdr:row>48</xdr:row>
      <xdr:rowOff>123825</xdr:rowOff>
    </xdr:to>
    <xdr:sp>
      <xdr:nvSpPr>
        <xdr:cNvPr id="344" name="AutoShape 529"/>
        <xdr:cNvSpPr>
          <a:spLocks/>
        </xdr:cNvSpPr>
      </xdr:nvSpPr>
      <xdr:spPr>
        <a:xfrm>
          <a:off x="17916525" y="829627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704850</xdr:colOff>
      <xdr:row>44</xdr:row>
      <xdr:rowOff>104775</xdr:rowOff>
    </xdr:from>
    <xdr:to>
      <xdr:col>28</xdr:col>
      <xdr:colOff>66675</xdr:colOff>
      <xdr:row>45</xdr:row>
      <xdr:rowOff>47625</xdr:rowOff>
    </xdr:to>
    <xdr:sp>
      <xdr:nvSpPr>
        <xdr:cNvPr id="345" name="Oval 540"/>
        <xdr:cNvSpPr>
          <a:spLocks/>
        </xdr:cNvSpPr>
      </xdr:nvSpPr>
      <xdr:spPr>
        <a:xfrm>
          <a:off x="17916525" y="77057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704850</xdr:colOff>
      <xdr:row>36</xdr:row>
      <xdr:rowOff>104775</xdr:rowOff>
    </xdr:from>
    <xdr:to>
      <xdr:col>28</xdr:col>
      <xdr:colOff>66675</xdr:colOff>
      <xdr:row>37</xdr:row>
      <xdr:rowOff>76200</xdr:rowOff>
    </xdr:to>
    <xdr:sp>
      <xdr:nvSpPr>
        <xdr:cNvPr id="346" name="Oval 549"/>
        <xdr:cNvSpPr>
          <a:spLocks/>
        </xdr:cNvSpPr>
      </xdr:nvSpPr>
      <xdr:spPr>
        <a:xfrm>
          <a:off x="17916525" y="6334125"/>
          <a:ext cx="13335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26</xdr:row>
      <xdr:rowOff>123825</xdr:rowOff>
    </xdr:from>
    <xdr:to>
      <xdr:col>28</xdr:col>
      <xdr:colOff>0</xdr:colOff>
      <xdr:row>27</xdr:row>
      <xdr:rowOff>161925</xdr:rowOff>
    </xdr:to>
    <xdr:sp>
      <xdr:nvSpPr>
        <xdr:cNvPr id="347" name="Line 553"/>
        <xdr:cNvSpPr>
          <a:spLocks/>
        </xdr:cNvSpPr>
      </xdr:nvSpPr>
      <xdr:spPr>
        <a:xfrm flipV="1">
          <a:off x="17983200" y="46386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704850</xdr:colOff>
      <xdr:row>27</xdr:row>
      <xdr:rowOff>114300</xdr:rowOff>
    </xdr:from>
    <xdr:to>
      <xdr:col>28</xdr:col>
      <xdr:colOff>66675</xdr:colOff>
      <xdr:row>28</xdr:row>
      <xdr:rowOff>66675</xdr:rowOff>
    </xdr:to>
    <xdr:sp>
      <xdr:nvSpPr>
        <xdr:cNvPr id="348" name="Oval 554"/>
        <xdr:cNvSpPr>
          <a:spLocks/>
        </xdr:cNvSpPr>
      </xdr:nvSpPr>
      <xdr:spPr>
        <a:xfrm>
          <a:off x="17916525" y="4800600"/>
          <a:ext cx="1333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704850</xdr:colOff>
      <xdr:row>15</xdr:row>
      <xdr:rowOff>161925</xdr:rowOff>
    </xdr:from>
    <xdr:to>
      <xdr:col>28</xdr:col>
      <xdr:colOff>66675</xdr:colOff>
      <xdr:row>16</xdr:row>
      <xdr:rowOff>114300</xdr:rowOff>
    </xdr:to>
    <xdr:sp>
      <xdr:nvSpPr>
        <xdr:cNvPr id="349" name="AutoShape 476"/>
        <xdr:cNvSpPr>
          <a:spLocks/>
        </xdr:cNvSpPr>
      </xdr:nvSpPr>
      <xdr:spPr>
        <a:xfrm>
          <a:off x="17916525" y="2790825"/>
          <a:ext cx="1333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20</xdr:row>
      <xdr:rowOff>76200</xdr:rowOff>
    </xdr:from>
    <xdr:to>
      <xdr:col>28</xdr:col>
      <xdr:colOff>152400</xdr:colOff>
      <xdr:row>21</xdr:row>
      <xdr:rowOff>38100</xdr:rowOff>
    </xdr:to>
    <xdr:sp>
      <xdr:nvSpPr>
        <xdr:cNvPr id="350" name="Oval 498"/>
        <xdr:cNvSpPr>
          <a:spLocks/>
        </xdr:cNvSpPr>
      </xdr:nvSpPr>
      <xdr:spPr>
        <a:xfrm>
          <a:off x="17992725" y="35623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666750</xdr:colOff>
      <xdr:row>23</xdr:row>
      <xdr:rowOff>171450</xdr:rowOff>
    </xdr:from>
    <xdr:to>
      <xdr:col>28</xdr:col>
      <xdr:colOff>66675</xdr:colOff>
      <xdr:row>24</xdr:row>
      <xdr:rowOff>123825</xdr:rowOff>
    </xdr:to>
    <xdr:sp>
      <xdr:nvSpPr>
        <xdr:cNvPr id="351" name="AutoShape 503"/>
        <xdr:cNvSpPr>
          <a:spLocks/>
        </xdr:cNvSpPr>
      </xdr:nvSpPr>
      <xdr:spPr>
        <a:xfrm>
          <a:off x="17878425" y="4171950"/>
          <a:ext cx="17145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20</xdr:row>
      <xdr:rowOff>76200</xdr:rowOff>
    </xdr:from>
    <xdr:to>
      <xdr:col>28</xdr:col>
      <xdr:colOff>152400</xdr:colOff>
      <xdr:row>21</xdr:row>
      <xdr:rowOff>38100</xdr:rowOff>
    </xdr:to>
    <xdr:sp>
      <xdr:nvSpPr>
        <xdr:cNvPr id="352" name="Oval 526"/>
        <xdr:cNvSpPr>
          <a:spLocks/>
        </xdr:cNvSpPr>
      </xdr:nvSpPr>
      <xdr:spPr>
        <a:xfrm>
          <a:off x="17992725" y="35623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20</xdr:row>
      <xdr:rowOff>76200</xdr:rowOff>
    </xdr:from>
    <xdr:to>
      <xdr:col>28</xdr:col>
      <xdr:colOff>152400</xdr:colOff>
      <xdr:row>21</xdr:row>
      <xdr:rowOff>38100</xdr:rowOff>
    </xdr:to>
    <xdr:sp>
      <xdr:nvSpPr>
        <xdr:cNvPr id="353" name="Oval 563"/>
        <xdr:cNvSpPr>
          <a:spLocks/>
        </xdr:cNvSpPr>
      </xdr:nvSpPr>
      <xdr:spPr>
        <a:xfrm>
          <a:off x="17992725" y="3562350"/>
          <a:ext cx="14287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695325</xdr:colOff>
      <xdr:row>12</xdr:row>
      <xdr:rowOff>104775</xdr:rowOff>
    </xdr:from>
    <xdr:to>
      <xdr:col>28</xdr:col>
      <xdr:colOff>66675</xdr:colOff>
      <xdr:row>13</xdr:row>
      <xdr:rowOff>47625</xdr:rowOff>
    </xdr:to>
    <xdr:sp>
      <xdr:nvSpPr>
        <xdr:cNvPr id="354" name="Oval 566"/>
        <xdr:cNvSpPr>
          <a:spLocks/>
        </xdr:cNvSpPr>
      </xdr:nvSpPr>
      <xdr:spPr>
        <a:xfrm>
          <a:off x="17907000" y="2219325"/>
          <a:ext cx="14287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695325</xdr:colOff>
      <xdr:row>7</xdr:row>
      <xdr:rowOff>161925</xdr:rowOff>
    </xdr:from>
    <xdr:to>
      <xdr:col>28</xdr:col>
      <xdr:colOff>76200</xdr:colOff>
      <xdr:row>8</xdr:row>
      <xdr:rowOff>114300</xdr:rowOff>
    </xdr:to>
    <xdr:sp>
      <xdr:nvSpPr>
        <xdr:cNvPr id="355" name="AutoShape 567"/>
        <xdr:cNvSpPr>
          <a:spLocks/>
        </xdr:cNvSpPr>
      </xdr:nvSpPr>
      <xdr:spPr>
        <a:xfrm>
          <a:off x="17907000" y="1419225"/>
          <a:ext cx="152400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47</xdr:row>
      <xdr:rowOff>161925</xdr:rowOff>
    </xdr:from>
    <xdr:to>
      <xdr:col>20</xdr:col>
      <xdr:colOff>66675</xdr:colOff>
      <xdr:row>48</xdr:row>
      <xdr:rowOff>104775</xdr:rowOff>
    </xdr:to>
    <xdr:sp>
      <xdr:nvSpPr>
        <xdr:cNvPr id="356" name="AutoShape 319"/>
        <xdr:cNvSpPr>
          <a:spLocks/>
        </xdr:cNvSpPr>
      </xdr:nvSpPr>
      <xdr:spPr>
        <a:xfrm>
          <a:off x="13192125" y="82772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43</xdr:row>
      <xdr:rowOff>47625</xdr:rowOff>
    </xdr:from>
    <xdr:to>
      <xdr:col>20</xdr:col>
      <xdr:colOff>0</xdr:colOff>
      <xdr:row>45</xdr:row>
      <xdr:rowOff>85725</xdr:rowOff>
    </xdr:to>
    <xdr:sp>
      <xdr:nvSpPr>
        <xdr:cNvPr id="357" name="Line 368"/>
        <xdr:cNvSpPr>
          <a:spLocks/>
        </xdr:cNvSpPr>
      </xdr:nvSpPr>
      <xdr:spPr>
        <a:xfrm flipH="1" flipV="1">
          <a:off x="13106400" y="7477125"/>
          <a:ext cx="15240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39</xdr:row>
      <xdr:rowOff>161925</xdr:rowOff>
    </xdr:from>
    <xdr:to>
      <xdr:col>20</xdr:col>
      <xdr:colOff>66675</xdr:colOff>
      <xdr:row>40</xdr:row>
      <xdr:rowOff>104775</xdr:rowOff>
    </xdr:to>
    <xdr:sp>
      <xdr:nvSpPr>
        <xdr:cNvPr id="358" name="AutoShape 315"/>
        <xdr:cNvSpPr>
          <a:spLocks/>
        </xdr:cNvSpPr>
      </xdr:nvSpPr>
      <xdr:spPr>
        <a:xfrm>
          <a:off x="13192125" y="69056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35</xdr:row>
      <xdr:rowOff>0</xdr:rowOff>
    </xdr:from>
    <xdr:to>
      <xdr:col>20</xdr:col>
      <xdr:colOff>0</xdr:colOff>
      <xdr:row>37</xdr:row>
      <xdr:rowOff>0</xdr:rowOff>
    </xdr:to>
    <xdr:sp>
      <xdr:nvSpPr>
        <xdr:cNvPr id="359" name="直線コネクタ 843"/>
        <xdr:cNvSpPr>
          <a:spLocks/>
        </xdr:cNvSpPr>
      </xdr:nvSpPr>
      <xdr:spPr>
        <a:xfrm flipV="1">
          <a:off x="13258800" y="60579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552450</xdr:colOff>
      <xdr:row>31</xdr:row>
      <xdr:rowOff>152400</xdr:rowOff>
    </xdr:from>
    <xdr:to>
      <xdr:col>19</xdr:col>
      <xdr:colOff>666750</xdr:colOff>
      <xdr:row>32</xdr:row>
      <xdr:rowOff>85725</xdr:rowOff>
    </xdr:to>
    <xdr:sp>
      <xdr:nvSpPr>
        <xdr:cNvPr id="360" name="AutoShape 312"/>
        <xdr:cNvSpPr>
          <a:spLocks/>
        </xdr:cNvSpPr>
      </xdr:nvSpPr>
      <xdr:spPr>
        <a:xfrm>
          <a:off x="13039725" y="5524500"/>
          <a:ext cx="114300" cy="1047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571500</xdr:colOff>
      <xdr:row>29</xdr:row>
      <xdr:rowOff>47625</xdr:rowOff>
    </xdr:from>
    <xdr:to>
      <xdr:col>19</xdr:col>
      <xdr:colOff>666750</xdr:colOff>
      <xdr:row>29</xdr:row>
      <xdr:rowOff>152400</xdr:rowOff>
    </xdr:to>
    <xdr:sp>
      <xdr:nvSpPr>
        <xdr:cNvPr id="361" name="Oval 481"/>
        <xdr:cNvSpPr>
          <a:spLocks/>
        </xdr:cNvSpPr>
      </xdr:nvSpPr>
      <xdr:spPr>
        <a:xfrm>
          <a:off x="13058775" y="50768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628650</xdr:colOff>
      <xdr:row>27</xdr:row>
      <xdr:rowOff>9525</xdr:rowOff>
    </xdr:from>
    <xdr:to>
      <xdr:col>19</xdr:col>
      <xdr:colOff>628650</xdr:colOff>
      <xdr:row>29</xdr:row>
      <xdr:rowOff>47625</xdr:rowOff>
    </xdr:to>
    <xdr:sp>
      <xdr:nvSpPr>
        <xdr:cNvPr id="362" name="直線コネクタ 876"/>
        <xdr:cNvSpPr>
          <a:spLocks/>
        </xdr:cNvSpPr>
      </xdr:nvSpPr>
      <xdr:spPr>
        <a:xfrm rot="5400000" flipH="1" flipV="1">
          <a:off x="13115925" y="46958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619125</xdr:colOff>
      <xdr:row>29</xdr:row>
      <xdr:rowOff>152400</xdr:rowOff>
    </xdr:from>
    <xdr:to>
      <xdr:col>19</xdr:col>
      <xdr:colOff>628650</xdr:colOff>
      <xdr:row>31</xdr:row>
      <xdr:rowOff>161925</xdr:rowOff>
    </xdr:to>
    <xdr:sp>
      <xdr:nvSpPr>
        <xdr:cNvPr id="363" name="直線コネクタ 879"/>
        <xdr:cNvSpPr>
          <a:spLocks/>
        </xdr:cNvSpPr>
      </xdr:nvSpPr>
      <xdr:spPr>
        <a:xfrm rot="5400000">
          <a:off x="13106400" y="51816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666750</xdr:colOff>
      <xdr:row>28</xdr:row>
      <xdr:rowOff>76200</xdr:rowOff>
    </xdr:from>
    <xdr:to>
      <xdr:col>20</xdr:col>
      <xdr:colOff>581025</xdr:colOff>
      <xdr:row>29</xdr:row>
      <xdr:rowOff>104775</xdr:rowOff>
    </xdr:to>
    <xdr:sp>
      <xdr:nvSpPr>
        <xdr:cNvPr id="364" name="直線矢印コネクタ 881"/>
        <xdr:cNvSpPr>
          <a:spLocks/>
        </xdr:cNvSpPr>
      </xdr:nvSpPr>
      <xdr:spPr>
        <a:xfrm flipV="1">
          <a:off x="13154025" y="4933950"/>
          <a:ext cx="685800" cy="200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23</xdr:row>
      <xdr:rowOff>161925</xdr:rowOff>
    </xdr:from>
    <xdr:to>
      <xdr:col>20</xdr:col>
      <xdr:colOff>66675</xdr:colOff>
      <xdr:row>24</xdr:row>
      <xdr:rowOff>104775</xdr:rowOff>
    </xdr:to>
    <xdr:sp>
      <xdr:nvSpPr>
        <xdr:cNvPr id="365" name="AutoShape 315"/>
        <xdr:cNvSpPr>
          <a:spLocks/>
        </xdr:cNvSpPr>
      </xdr:nvSpPr>
      <xdr:spPr>
        <a:xfrm>
          <a:off x="13192125" y="4162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704850</xdr:colOff>
      <xdr:row>24</xdr:row>
      <xdr:rowOff>0</xdr:rowOff>
    </xdr:from>
    <xdr:to>
      <xdr:col>20</xdr:col>
      <xdr:colOff>66675</xdr:colOff>
      <xdr:row>24</xdr:row>
      <xdr:rowOff>114300</xdr:rowOff>
    </xdr:to>
    <xdr:sp>
      <xdr:nvSpPr>
        <xdr:cNvPr id="366" name="AutoShape 114"/>
        <xdr:cNvSpPr>
          <a:spLocks/>
        </xdr:cNvSpPr>
      </xdr:nvSpPr>
      <xdr:spPr>
        <a:xfrm>
          <a:off x="13192125" y="4171950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704850</xdr:colOff>
      <xdr:row>15</xdr:row>
      <xdr:rowOff>161925</xdr:rowOff>
    </xdr:from>
    <xdr:to>
      <xdr:col>14</xdr:col>
      <xdr:colOff>66675</xdr:colOff>
      <xdr:row>16</xdr:row>
      <xdr:rowOff>104775</xdr:rowOff>
    </xdr:to>
    <xdr:sp>
      <xdr:nvSpPr>
        <xdr:cNvPr id="367" name="AutoShape 313"/>
        <xdr:cNvSpPr>
          <a:spLocks/>
        </xdr:cNvSpPr>
      </xdr:nvSpPr>
      <xdr:spPr>
        <a:xfrm>
          <a:off x="8562975" y="2790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542925</xdr:colOff>
      <xdr:row>8</xdr:row>
      <xdr:rowOff>9525</xdr:rowOff>
    </xdr:from>
    <xdr:to>
      <xdr:col>13</xdr:col>
      <xdr:colOff>685800</xdr:colOff>
      <xdr:row>8</xdr:row>
      <xdr:rowOff>123825</xdr:rowOff>
    </xdr:to>
    <xdr:sp>
      <xdr:nvSpPr>
        <xdr:cNvPr id="368" name="AutoShape 313"/>
        <xdr:cNvSpPr>
          <a:spLocks/>
        </xdr:cNvSpPr>
      </xdr:nvSpPr>
      <xdr:spPr>
        <a:xfrm>
          <a:off x="8401050" y="1438275"/>
          <a:ext cx="142875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55</xdr:row>
      <xdr:rowOff>161925</xdr:rowOff>
    </xdr:from>
    <xdr:to>
      <xdr:col>34</xdr:col>
      <xdr:colOff>66675</xdr:colOff>
      <xdr:row>56</xdr:row>
      <xdr:rowOff>104775</xdr:rowOff>
    </xdr:to>
    <xdr:sp>
      <xdr:nvSpPr>
        <xdr:cNvPr id="369" name="AutoShape 308"/>
        <xdr:cNvSpPr>
          <a:spLocks/>
        </xdr:cNvSpPr>
      </xdr:nvSpPr>
      <xdr:spPr>
        <a:xfrm>
          <a:off x="22545675" y="96488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704850</xdr:colOff>
      <xdr:row>63</xdr:row>
      <xdr:rowOff>161925</xdr:rowOff>
    </xdr:from>
    <xdr:to>
      <xdr:col>34</xdr:col>
      <xdr:colOff>66675</xdr:colOff>
      <xdr:row>64</xdr:row>
      <xdr:rowOff>104775</xdr:rowOff>
    </xdr:to>
    <xdr:sp>
      <xdr:nvSpPr>
        <xdr:cNvPr id="370" name="AutoShape 308"/>
        <xdr:cNvSpPr>
          <a:spLocks/>
        </xdr:cNvSpPr>
      </xdr:nvSpPr>
      <xdr:spPr>
        <a:xfrm>
          <a:off x="22545675" y="11020425"/>
          <a:ext cx="13335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704850</xdr:colOff>
      <xdr:row>63</xdr:row>
      <xdr:rowOff>161925</xdr:rowOff>
    </xdr:from>
    <xdr:to>
      <xdr:col>26</xdr:col>
      <xdr:colOff>66675</xdr:colOff>
      <xdr:row>64</xdr:row>
      <xdr:rowOff>85725</xdr:rowOff>
    </xdr:to>
    <xdr:sp>
      <xdr:nvSpPr>
        <xdr:cNvPr id="371" name="AutoShape 440"/>
        <xdr:cNvSpPr>
          <a:spLocks/>
        </xdr:cNvSpPr>
      </xdr:nvSpPr>
      <xdr:spPr>
        <a:xfrm>
          <a:off x="16373475" y="11020425"/>
          <a:ext cx="133350" cy="952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590550</xdr:colOff>
      <xdr:row>28</xdr:row>
      <xdr:rowOff>47625</xdr:rowOff>
    </xdr:from>
    <xdr:to>
      <xdr:col>29</xdr:col>
      <xdr:colOff>742950</xdr:colOff>
      <xdr:row>31</xdr:row>
      <xdr:rowOff>114300</xdr:rowOff>
    </xdr:to>
    <xdr:sp>
      <xdr:nvSpPr>
        <xdr:cNvPr id="372" name="左中かっこ 866"/>
        <xdr:cNvSpPr>
          <a:spLocks/>
        </xdr:cNvSpPr>
      </xdr:nvSpPr>
      <xdr:spPr>
        <a:xfrm>
          <a:off x="19345275" y="4905375"/>
          <a:ext cx="152400" cy="581025"/>
        </a:xfrm>
        <a:prstGeom prst="leftBrace">
          <a:avLst>
            <a:gd name="adj1" fmla="val -47731"/>
            <a:gd name="adj2" fmla="val 4499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161925</xdr:rowOff>
    </xdr:from>
    <xdr:to>
      <xdr:col>14</xdr:col>
      <xdr:colOff>9525</xdr:colOff>
      <xdr:row>12</xdr:row>
      <xdr:rowOff>171450</xdr:rowOff>
    </xdr:to>
    <xdr:sp>
      <xdr:nvSpPr>
        <xdr:cNvPr id="373" name="直線コネクタ 869"/>
        <xdr:cNvSpPr>
          <a:spLocks/>
        </xdr:cNvSpPr>
      </xdr:nvSpPr>
      <xdr:spPr>
        <a:xfrm flipV="1">
          <a:off x="8629650" y="19335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609600</xdr:colOff>
      <xdr:row>2</xdr:row>
      <xdr:rowOff>161925</xdr:rowOff>
    </xdr:from>
    <xdr:to>
      <xdr:col>13</xdr:col>
      <xdr:colOff>609600</xdr:colOff>
      <xdr:row>6</xdr:row>
      <xdr:rowOff>9525</xdr:rowOff>
    </xdr:to>
    <xdr:sp>
      <xdr:nvSpPr>
        <xdr:cNvPr id="374" name="直線コネクタ 875"/>
        <xdr:cNvSpPr>
          <a:spLocks/>
        </xdr:cNvSpPr>
      </xdr:nvSpPr>
      <xdr:spPr>
        <a:xfrm rot="5400000">
          <a:off x="8467725" y="5619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590550</xdr:colOff>
      <xdr:row>5</xdr:row>
      <xdr:rowOff>161925</xdr:rowOff>
    </xdr:from>
    <xdr:to>
      <xdr:col>13</xdr:col>
      <xdr:colOff>609600</xdr:colOff>
      <xdr:row>8</xdr:row>
      <xdr:rowOff>9525</xdr:rowOff>
    </xdr:to>
    <xdr:sp>
      <xdr:nvSpPr>
        <xdr:cNvPr id="375" name="直線コネクタ 884"/>
        <xdr:cNvSpPr>
          <a:spLocks/>
        </xdr:cNvSpPr>
      </xdr:nvSpPr>
      <xdr:spPr>
        <a:xfrm rot="5400000" flipH="1" flipV="1">
          <a:off x="8448675" y="1076325"/>
          <a:ext cx="95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161925</xdr:colOff>
      <xdr:row>5</xdr:row>
      <xdr:rowOff>142875</xdr:rowOff>
    </xdr:from>
    <xdr:to>
      <xdr:col>14</xdr:col>
      <xdr:colOff>161925</xdr:colOff>
      <xdr:row>7</xdr:row>
      <xdr:rowOff>38100</xdr:rowOff>
    </xdr:to>
    <xdr:sp>
      <xdr:nvSpPr>
        <xdr:cNvPr id="376" name="直線コネクタ 896"/>
        <xdr:cNvSpPr>
          <a:spLocks/>
        </xdr:cNvSpPr>
      </xdr:nvSpPr>
      <xdr:spPr>
        <a:xfrm rot="16200000" flipH="1">
          <a:off x="8791575" y="10572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304800</xdr:colOff>
      <xdr:row>60</xdr:row>
      <xdr:rowOff>85725</xdr:rowOff>
    </xdr:from>
    <xdr:to>
      <xdr:col>34</xdr:col>
      <xdr:colOff>0</xdr:colOff>
      <xdr:row>60</xdr:row>
      <xdr:rowOff>85725</xdr:rowOff>
    </xdr:to>
    <xdr:sp>
      <xdr:nvSpPr>
        <xdr:cNvPr id="377" name="直線コネクタ 903"/>
        <xdr:cNvSpPr>
          <a:spLocks/>
        </xdr:cNvSpPr>
      </xdr:nvSpPr>
      <xdr:spPr>
        <a:xfrm rot="10800000" flipV="1">
          <a:off x="22145625" y="10429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447675</xdr:colOff>
      <xdr:row>52</xdr:row>
      <xdr:rowOff>114300</xdr:rowOff>
    </xdr:from>
    <xdr:to>
      <xdr:col>33</xdr:col>
      <xdr:colOff>552450</xdr:colOff>
      <xdr:row>55</xdr:row>
      <xdr:rowOff>85725</xdr:rowOff>
    </xdr:to>
    <xdr:sp>
      <xdr:nvSpPr>
        <xdr:cNvPr id="378" name="直線矢印コネクタ 905"/>
        <xdr:cNvSpPr>
          <a:spLocks/>
        </xdr:cNvSpPr>
      </xdr:nvSpPr>
      <xdr:spPr>
        <a:xfrm rot="5400000">
          <a:off x="22288500" y="9086850"/>
          <a:ext cx="1143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3"/>
  <sheetViews>
    <sheetView tabSelected="1" zoomScalePageLayoutView="0" workbookViewId="0" topLeftCell="A6">
      <selection activeCell="F42" sqref="F42:G42"/>
    </sheetView>
  </sheetViews>
  <sheetFormatPr defaultColWidth="10.125" defaultRowHeight="13.5"/>
  <cols>
    <col min="1" max="1" width="0.6171875" style="0" customWidth="1"/>
    <col min="2" max="11" width="10.125" style="0" customWidth="1"/>
    <col min="12" max="13" width="0.6171875" style="0" customWidth="1"/>
    <col min="14" max="23" width="10.125" style="0" customWidth="1"/>
    <col min="24" max="25" width="0.6171875" style="0" customWidth="1"/>
    <col min="26" max="35" width="10.125" style="0" customWidth="1"/>
    <col min="36" max="36" width="0.6171875" style="0" customWidth="1"/>
  </cols>
  <sheetData>
    <row r="1" spans="36:37" ht="18" thickBot="1">
      <c r="AJ1" s="1"/>
      <c r="AK1" s="1"/>
    </row>
    <row r="2" spans="2:37" ht="13.5" customHeight="1">
      <c r="B2" s="16">
        <v>40</v>
      </c>
      <c r="C2" s="19" t="s">
        <v>42</v>
      </c>
      <c r="D2" s="14">
        <v>32</v>
      </c>
      <c r="E2" s="19" t="s">
        <v>104</v>
      </c>
      <c r="F2" s="105">
        <v>24</v>
      </c>
      <c r="G2" s="56"/>
      <c r="H2" s="14">
        <f>SUM(H10+1)</f>
        <v>16</v>
      </c>
      <c r="I2" s="83" t="s">
        <v>155</v>
      </c>
      <c r="J2" s="79">
        <f>ROUND(J10+1,0)</f>
        <v>8</v>
      </c>
      <c r="K2" s="78" t="s">
        <v>153</v>
      </c>
      <c r="N2" s="16">
        <f>SUM(N10+1)</f>
        <v>80</v>
      </c>
      <c r="O2" s="56"/>
      <c r="P2" s="14">
        <f>SUM(P10+1)</f>
        <v>72</v>
      </c>
      <c r="Q2" s="19"/>
      <c r="R2" s="14">
        <f>SUM(R10+1)</f>
        <v>64</v>
      </c>
      <c r="S2" s="19" t="s">
        <v>121</v>
      </c>
      <c r="T2" s="14">
        <v>56</v>
      </c>
      <c r="U2" s="138" t="s">
        <v>122</v>
      </c>
      <c r="V2" s="214" t="s">
        <v>212</v>
      </c>
      <c r="W2" s="215"/>
      <c r="Z2" s="16"/>
      <c r="AA2" s="19"/>
      <c r="AB2" s="141">
        <f>AB10+1</f>
        <v>113</v>
      </c>
      <c r="AC2" s="154" t="s">
        <v>5</v>
      </c>
      <c r="AD2" s="14">
        <f>SUM(AD10+1)</f>
        <v>105</v>
      </c>
      <c r="AE2" s="148" t="s">
        <v>85</v>
      </c>
      <c r="AF2" s="14">
        <f>SUM(AF10+1)</f>
        <v>96</v>
      </c>
      <c r="AG2" s="98" t="s">
        <v>73</v>
      </c>
      <c r="AH2" s="119">
        <f>SUM(AH10+1)</f>
        <v>88</v>
      </c>
      <c r="AI2" s="142"/>
      <c r="AJ2" s="1"/>
      <c r="AK2" s="1"/>
    </row>
    <row r="3" spans="2:37" ht="13.5" customHeight="1">
      <c r="B3" s="178" t="s">
        <v>46</v>
      </c>
      <c r="C3" s="168"/>
      <c r="D3" s="166" t="s">
        <v>106</v>
      </c>
      <c r="E3" s="168"/>
      <c r="F3" s="94"/>
      <c r="G3" s="45"/>
      <c r="H3" s="166" t="s">
        <v>179</v>
      </c>
      <c r="I3" s="159"/>
      <c r="J3" s="44"/>
      <c r="K3" s="64" t="s">
        <v>157</v>
      </c>
      <c r="N3" s="42"/>
      <c r="O3" s="46" t="s">
        <v>170</v>
      </c>
      <c r="P3" s="166" t="s">
        <v>35</v>
      </c>
      <c r="Q3" s="168"/>
      <c r="R3" s="166" t="s">
        <v>125</v>
      </c>
      <c r="S3" s="172"/>
      <c r="T3" s="211" t="s">
        <v>126</v>
      </c>
      <c r="U3" s="212"/>
      <c r="V3" s="1"/>
      <c r="W3" s="39"/>
      <c r="Z3" s="176"/>
      <c r="AA3" s="172"/>
      <c r="AB3" s="162" t="s">
        <v>6</v>
      </c>
      <c r="AC3" s="179"/>
      <c r="AD3" s="149"/>
      <c r="AE3" s="149" t="s">
        <v>86</v>
      </c>
      <c r="AF3" s="121"/>
      <c r="AG3" s="99" t="s">
        <v>74</v>
      </c>
      <c r="AH3" s="112"/>
      <c r="AI3" s="143"/>
      <c r="AJ3" s="1"/>
      <c r="AK3" s="1"/>
    </row>
    <row r="4" spans="2:37" ht="13.5" customHeight="1">
      <c r="B4" s="20"/>
      <c r="C4" s="21"/>
      <c r="D4" s="22"/>
      <c r="E4" s="21"/>
      <c r="F4" s="40"/>
      <c r="G4" s="1"/>
      <c r="H4" s="40"/>
      <c r="I4" s="1"/>
      <c r="J4" s="44"/>
      <c r="K4" s="64"/>
      <c r="N4" s="42"/>
      <c r="O4" s="41"/>
      <c r="P4" s="22" t="s">
        <v>38</v>
      </c>
      <c r="Q4" s="21"/>
      <c r="R4" s="22"/>
      <c r="S4" s="21"/>
      <c r="T4" s="22" t="s">
        <v>127</v>
      </c>
      <c r="U4" s="41"/>
      <c r="V4" s="21" t="s">
        <v>218</v>
      </c>
      <c r="W4" s="23" t="s">
        <v>54</v>
      </c>
      <c r="Z4" s="20"/>
      <c r="AA4" s="21"/>
      <c r="AB4" s="135"/>
      <c r="AC4" s="129"/>
      <c r="AD4" s="149"/>
      <c r="AE4" s="149"/>
      <c r="AF4" s="122"/>
      <c r="AG4" s="117" t="s">
        <v>75</v>
      </c>
      <c r="AH4" s="113"/>
      <c r="AI4" s="144"/>
      <c r="AJ4" s="1"/>
      <c r="AK4" s="1"/>
    </row>
    <row r="5" spans="2:37" ht="13.5" customHeight="1">
      <c r="B5" s="20"/>
      <c r="C5" s="21" t="s">
        <v>49</v>
      </c>
      <c r="D5" s="22"/>
      <c r="E5" s="53" t="s">
        <v>111</v>
      </c>
      <c r="F5" s="40"/>
      <c r="G5" s="1"/>
      <c r="H5" s="40"/>
      <c r="I5" s="1"/>
      <c r="J5" s="44" t="s">
        <v>39</v>
      </c>
      <c r="K5" s="64" t="s">
        <v>138</v>
      </c>
      <c r="N5" s="42"/>
      <c r="O5" s="41"/>
      <c r="P5" s="22"/>
      <c r="Q5" s="21"/>
      <c r="R5" s="22"/>
      <c r="S5" s="21" t="s">
        <v>128</v>
      </c>
      <c r="T5" s="40"/>
      <c r="U5" s="41"/>
      <c r="V5" s="21"/>
      <c r="W5" s="23"/>
      <c r="Z5" s="20"/>
      <c r="AA5" s="21"/>
      <c r="AB5" s="135"/>
      <c r="AC5" s="129" t="s">
        <v>5</v>
      </c>
      <c r="AD5" s="149"/>
      <c r="AE5" s="149" t="s">
        <v>86</v>
      </c>
      <c r="AF5" s="122"/>
      <c r="AG5" s="117"/>
      <c r="AH5" s="114" t="s">
        <v>69</v>
      </c>
      <c r="AI5" s="144"/>
      <c r="AJ5" s="1"/>
      <c r="AK5" s="1"/>
    </row>
    <row r="6" spans="2:37" ht="13.5" customHeight="1">
      <c r="B6" s="20"/>
      <c r="C6" s="21"/>
      <c r="D6" s="22"/>
      <c r="E6" s="21"/>
      <c r="F6" s="40"/>
      <c r="G6" s="85" t="s">
        <v>181</v>
      </c>
      <c r="H6" s="22" t="s">
        <v>180</v>
      </c>
      <c r="I6" s="1"/>
      <c r="J6" s="44"/>
      <c r="K6" s="64" t="s">
        <v>152</v>
      </c>
      <c r="N6" s="42"/>
      <c r="O6" s="41"/>
      <c r="P6" s="22"/>
      <c r="Q6" s="21"/>
      <c r="R6" s="22"/>
      <c r="S6" s="21"/>
      <c r="T6" s="40"/>
      <c r="U6" s="41"/>
      <c r="V6" s="21"/>
      <c r="W6" s="23"/>
      <c r="Z6" s="20"/>
      <c r="AA6" s="21"/>
      <c r="AB6" s="135"/>
      <c r="AC6" s="129" t="s">
        <v>5</v>
      </c>
      <c r="AD6" s="149"/>
      <c r="AE6" s="149" t="s">
        <v>86</v>
      </c>
      <c r="AF6" s="122"/>
      <c r="AG6" s="117"/>
      <c r="AH6" s="113"/>
      <c r="AI6" s="144"/>
      <c r="AJ6" s="1"/>
      <c r="AK6" s="1"/>
    </row>
    <row r="7" spans="2:37" ht="13.5" customHeight="1">
      <c r="B7" s="20"/>
      <c r="C7" s="21"/>
      <c r="D7" s="22"/>
      <c r="E7" s="21"/>
      <c r="F7" s="40"/>
      <c r="G7" s="1"/>
      <c r="H7" s="40"/>
      <c r="I7" s="1"/>
      <c r="J7" s="44" t="s">
        <v>151</v>
      </c>
      <c r="K7" s="64"/>
      <c r="N7" s="42"/>
      <c r="O7" s="41"/>
      <c r="P7" s="22"/>
      <c r="Q7" s="21"/>
      <c r="R7" s="22"/>
      <c r="S7" s="21"/>
      <c r="T7" s="40"/>
      <c r="U7" s="41"/>
      <c r="V7" s="21"/>
      <c r="W7" s="23"/>
      <c r="Z7" s="20"/>
      <c r="AA7" s="21"/>
      <c r="AB7" s="135" t="s">
        <v>5</v>
      </c>
      <c r="AC7" s="129"/>
      <c r="AD7" s="149" t="s">
        <v>86</v>
      </c>
      <c r="AE7" s="149"/>
      <c r="AF7" s="122"/>
      <c r="AG7" s="117"/>
      <c r="AH7" s="113"/>
      <c r="AI7" s="144"/>
      <c r="AJ7" s="1"/>
      <c r="AK7" s="1"/>
    </row>
    <row r="8" spans="2:37" ht="13.5" customHeight="1">
      <c r="B8" s="20"/>
      <c r="C8" s="21"/>
      <c r="D8" s="22"/>
      <c r="E8" s="82"/>
      <c r="F8" s="40"/>
      <c r="G8" s="1"/>
      <c r="H8" s="40"/>
      <c r="I8" s="1"/>
      <c r="J8" s="44"/>
      <c r="K8" s="64"/>
      <c r="N8" s="42"/>
      <c r="O8" s="41"/>
      <c r="P8" s="22"/>
      <c r="Q8" s="21"/>
      <c r="R8" s="22"/>
      <c r="S8" s="21"/>
      <c r="T8" s="40"/>
      <c r="U8" s="41"/>
      <c r="V8" s="21"/>
      <c r="W8" s="23"/>
      <c r="Z8" s="20"/>
      <c r="AA8" s="21"/>
      <c r="AB8" s="135"/>
      <c r="AC8" s="129" t="s">
        <v>5</v>
      </c>
      <c r="AD8" s="149"/>
      <c r="AE8" s="149"/>
      <c r="AF8" s="122"/>
      <c r="AG8" s="117"/>
      <c r="AH8" s="113"/>
      <c r="AI8" s="144"/>
      <c r="AJ8" s="1"/>
      <c r="AK8" s="1"/>
    </row>
    <row r="9" spans="2:37" ht="13.5" customHeight="1">
      <c r="B9" s="24">
        <f>SUM(B17+C9)</f>
        <v>133.63</v>
      </c>
      <c r="C9" s="25">
        <v>0.1</v>
      </c>
      <c r="D9" s="26">
        <f>SUM(D17+E9)</f>
        <v>99.63000000000001</v>
      </c>
      <c r="E9" s="25">
        <v>3.1</v>
      </c>
      <c r="F9" s="8">
        <f>SUM(F17+G9)</f>
        <v>62.93</v>
      </c>
      <c r="G9" s="7">
        <v>0.3</v>
      </c>
      <c r="H9" s="8">
        <f>SUM(H17+I9)</f>
        <v>40.53</v>
      </c>
      <c r="I9" s="7">
        <v>3.4</v>
      </c>
      <c r="J9" s="26">
        <f>J17+K9</f>
        <v>16.9</v>
      </c>
      <c r="K9" s="27">
        <v>3.9</v>
      </c>
      <c r="N9" s="6">
        <f>SUM(N17+O9)</f>
        <v>484.43000000000006</v>
      </c>
      <c r="O9" s="7">
        <v>7.8</v>
      </c>
      <c r="P9" s="8">
        <f>SUM(P17+Q9)</f>
        <v>459.03000000000003</v>
      </c>
      <c r="Q9" s="7">
        <v>0.2</v>
      </c>
      <c r="R9" s="26">
        <f>SUM(R17+S9)</f>
        <v>355.33000000000004</v>
      </c>
      <c r="S9" s="36">
        <v>8.2</v>
      </c>
      <c r="T9" s="26">
        <f>SUM(T17+U9)</f>
        <v>278.63</v>
      </c>
      <c r="U9" s="25">
        <v>17.3</v>
      </c>
      <c r="V9" s="62">
        <f>SUM(V17+W9)</f>
        <v>201.52999999999994</v>
      </c>
      <c r="W9" s="9">
        <v>11.2</v>
      </c>
      <c r="Z9" s="6"/>
      <c r="AA9" s="63"/>
      <c r="AB9" s="8">
        <f>AB17+AC9</f>
        <v>607.5300000000001</v>
      </c>
      <c r="AC9" s="7">
        <v>0.6</v>
      </c>
      <c r="AD9" s="62">
        <f>AD17+AE9</f>
        <v>585.83</v>
      </c>
      <c r="AE9" s="63">
        <v>8.6</v>
      </c>
      <c r="AF9" s="8">
        <f>SUM(AF17+AG9)</f>
        <v>547.9300000000001</v>
      </c>
      <c r="AG9" s="7">
        <v>1.1</v>
      </c>
      <c r="AH9" s="115">
        <f>SUM(AH17+AI9)</f>
        <v>530.6300000000001</v>
      </c>
      <c r="AI9" s="158">
        <v>1.7</v>
      </c>
      <c r="AJ9" s="1"/>
      <c r="AK9" s="1"/>
    </row>
    <row r="10" spans="2:37" ht="13.5" customHeight="1">
      <c r="B10" s="17">
        <v>39</v>
      </c>
      <c r="C10" s="50"/>
      <c r="D10" s="66">
        <f>SUM(D18+1)</f>
        <v>31</v>
      </c>
      <c r="E10" s="50"/>
      <c r="F10" s="15">
        <v>23</v>
      </c>
      <c r="G10" s="1"/>
      <c r="H10" s="71">
        <v>15</v>
      </c>
      <c r="I10" s="91"/>
      <c r="J10" s="71">
        <f>ROUND(J18+1,0)</f>
        <v>7</v>
      </c>
      <c r="K10" s="75" t="s">
        <v>43</v>
      </c>
      <c r="N10" s="17">
        <f>SUM(N18+1)</f>
        <v>79</v>
      </c>
      <c r="O10" s="1"/>
      <c r="P10" s="15">
        <f>SUM(P18+1)</f>
        <v>71</v>
      </c>
      <c r="Q10" s="28" t="s">
        <v>44</v>
      </c>
      <c r="R10" s="13">
        <f>SUM(R18+1)</f>
        <v>63</v>
      </c>
      <c r="S10" s="30" t="s">
        <v>155</v>
      </c>
      <c r="T10" s="174" t="s">
        <v>211</v>
      </c>
      <c r="U10" s="175"/>
      <c r="V10" s="47">
        <f>SUM(V18+1)</f>
        <v>47</v>
      </c>
      <c r="W10" s="32" t="s">
        <v>136</v>
      </c>
      <c r="Z10" s="18"/>
      <c r="AA10" s="28"/>
      <c r="AB10" s="33">
        <f>AB18+1</f>
        <v>112</v>
      </c>
      <c r="AC10" s="155" t="s">
        <v>7</v>
      </c>
      <c r="AD10" s="111">
        <v>104</v>
      </c>
      <c r="AE10" s="1"/>
      <c r="AF10" s="15">
        <f>SUM(AF18+1)</f>
        <v>95</v>
      </c>
      <c r="AG10" s="157" t="s">
        <v>76</v>
      </c>
      <c r="AH10" s="47">
        <f>SUM(AH18+1)</f>
        <v>87</v>
      </c>
      <c r="AI10" s="32"/>
      <c r="AJ10" s="1"/>
      <c r="AK10" s="1"/>
    </row>
    <row r="11" spans="2:37" ht="13.5" customHeight="1">
      <c r="B11" s="42"/>
      <c r="C11" s="41"/>
      <c r="D11" s="1"/>
      <c r="E11" s="99" t="s">
        <v>193</v>
      </c>
      <c r="F11" s="86" t="s">
        <v>157</v>
      </c>
      <c r="G11" s="95"/>
      <c r="H11" s="44"/>
      <c r="I11" s="45"/>
      <c r="J11" s="54"/>
      <c r="K11" s="77"/>
      <c r="N11" s="42"/>
      <c r="O11" s="1"/>
      <c r="P11" s="166" t="s">
        <v>35</v>
      </c>
      <c r="Q11" s="168"/>
      <c r="R11" s="166" t="s">
        <v>36</v>
      </c>
      <c r="S11" s="172"/>
      <c r="T11" s="180" t="s">
        <v>198</v>
      </c>
      <c r="U11" s="181"/>
      <c r="V11" s="164" t="s">
        <v>58</v>
      </c>
      <c r="W11" s="165"/>
      <c r="Z11" s="176"/>
      <c r="AA11" s="172"/>
      <c r="AB11" s="135"/>
      <c r="AC11" s="129"/>
      <c r="AD11" s="116" t="s">
        <v>87</v>
      </c>
      <c r="AE11" s="1"/>
      <c r="AF11" s="121"/>
      <c r="AG11" s="123"/>
      <c r="AH11" s="206"/>
      <c r="AI11" s="177"/>
      <c r="AJ11" s="1"/>
      <c r="AK11" s="1"/>
    </row>
    <row r="12" spans="2:37" ht="13.5" customHeight="1">
      <c r="B12" s="42"/>
      <c r="C12" s="41"/>
      <c r="D12" s="1"/>
      <c r="E12" s="100" t="s">
        <v>155</v>
      </c>
      <c r="F12" s="40"/>
      <c r="G12" s="1"/>
      <c r="H12" s="44" t="s">
        <v>194</v>
      </c>
      <c r="I12" s="55" t="s">
        <v>173</v>
      </c>
      <c r="J12" s="76" t="s">
        <v>165</v>
      </c>
      <c r="K12" s="69"/>
      <c r="N12" s="42"/>
      <c r="O12" s="1"/>
      <c r="P12" s="22"/>
      <c r="Q12" s="21"/>
      <c r="R12" s="22"/>
      <c r="S12" s="21"/>
      <c r="T12" s="22"/>
      <c r="U12" s="59" t="s">
        <v>209</v>
      </c>
      <c r="V12" s="21" t="s">
        <v>217</v>
      </c>
      <c r="W12" s="23"/>
      <c r="Z12" s="20"/>
      <c r="AA12" s="21"/>
      <c r="AB12" s="135"/>
      <c r="AC12" s="129"/>
      <c r="AD12" s="1"/>
      <c r="AE12" s="1"/>
      <c r="AF12" s="122"/>
      <c r="AG12" s="117"/>
      <c r="AH12" s="116"/>
      <c r="AI12" s="145"/>
      <c r="AJ12" s="1"/>
      <c r="AK12" s="1"/>
    </row>
    <row r="13" spans="2:37" ht="13.5" customHeight="1">
      <c r="B13" s="20" t="s">
        <v>214</v>
      </c>
      <c r="C13" s="41"/>
      <c r="D13" s="1"/>
      <c r="E13" s="41"/>
      <c r="F13" s="40"/>
      <c r="G13" s="1"/>
      <c r="H13" s="44"/>
      <c r="I13" s="45"/>
      <c r="J13" s="44" t="s">
        <v>164</v>
      </c>
      <c r="K13" s="64"/>
      <c r="N13" s="42"/>
      <c r="O13" s="1"/>
      <c r="P13" s="22"/>
      <c r="Q13" s="21" t="s">
        <v>50</v>
      </c>
      <c r="R13" s="22"/>
      <c r="S13" s="21" t="s">
        <v>40</v>
      </c>
      <c r="T13" s="22"/>
      <c r="U13" s="46"/>
      <c r="V13" s="21"/>
      <c r="W13" s="23"/>
      <c r="Z13" s="20"/>
      <c r="AA13" s="21"/>
      <c r="AB13" s="135"/>
      <c r="AC13" s="129"/>
      <c r="AD13" s="1"/>
      <c r="AE13" s="1"/>
      <c r="AF13" s="122" t="s">
        <v>77</v>
      </c>
      <c r="AG13" s="117"/>
      <c r="AH13" s="116"/>
      <c r="AI13" s="145"/>
      <c r="AJ13" s="1"/>
      <c r="AK13" s="1"/>
    </row>
    <row r="14" spans="2:37" ht="13.5" customHeight="1">
      <c r="B14" s="42"/>
      <c r="C14" s="41"/>
      <c r="D14" s="1"/>
      <c r="E14" s="41"/>
      <c r="F14" s="40"/>
      <c r="G14" s="1"/>
      <c r="H14" s="44"/>
      <c r="I14" s="45"/>
      <c r="J14" s="44"/>
      <c r="K14" s="64"/>
      <c r="N14" s="42"/>
      <c r="O14" s="1"/>
      <c r="P14" s="22"/>
      <c r="Q14" s="21"/>
      <c r="R14" s="199" t="s">
        <v>41</v>
      </c>
      <c r="S14" s="21"/>
      <c r="T14" s="22"/>
      <c r="U14" s="46"/>
      <c r="V14" s="21"/>
      <c r="W14" s="23"/>
      <c r="Z14" s="20"/>
      <c r="AA14" s="21"/>
      <c r="AB14" s="136" t="s">
        <v>8</v>
      </c>
      <c r="AC14" s="129"/>
      <c r="AD14" s="1"/>
      <c r="AE14" s="1"/>
      <c r="AF14" s="122"/>
      <c r="AG14" s="117"/>
      <c r="AH14" s="116" t="s">
        <v>70</v>
      </c>
      <c r="AI14" s="145"/>
      <c r="AJ14" s="1"/>
      <c r="AK14" s="1"/>
    </row>
    <row r="15" spans="2:37" ht="13.5" customHeight="1">
      <c r="B15" s="42"/>
      <c r="C15" s="41"/>
      <c r="D15" s="101" t="s">
        <v>196</v>
      </c>
      <c r="E15" s="41"/>
      <c r="F15" s="40"/>
      <c r="G15" s="1"/>
      <c r="H15" s="44"/>
      <c r="I15" s="45"/>
      <c r="J15" s="44" t="s">
        <v>51</v>
      </c>
      <c r="K15" s="64"/>
      <c r="N15" s="20" t="s">
        <v>32</v>
      </c>
      <c r="O15" s="1"/>
      <c r="P15" s="22"/>
      <c r="Q15" s="21"/>
      <c r="R15" s="199"/>
      <c r="S15" s="21"/>
      <c r="T15" s="22"/>
      <c r="U15" s="89" t="s">
        <v>157</v>
      </c>
      <c r="V15" s="21"/>
      <c r="W15" s="23"/>
      <c r="Z15" s="20"/>
      <c r="AA15" s="21"/>
      <c r="AB15" s="135" t="s">
        <v>5</v>
      </c>
      <c r="AC15" s="129"/>
      <c r="AD15" s="1"/>
      <c r="AE15" s="1"/>
      <c r="AF15" s="122"/>
      <c r="AG15" s="117"/>
      <c r="AH15" s="116"/>
      <c r="AI15" s="145"/>
      <c r="AJ15" s="1"/>
      <c r="AK15" s="1"/>
    </row>
    <row r="16" spans="2:37" ht="13.5" customHeight="1">
      <c r="B16" s="42"/>
      <c r="C16" s="41"/>
      <c r="D16" s="102"/>
      <c r="E16" s="41"/>
      <c r="F16" s="87" t="s">
        <v>182</v>
      </c>
      <c r="G16" s="1"/>
      <c r="H16" s="44"/>
      <c r="I16" s="45"/>
      <c r="J16" s="44"/>
      <c r="K16" s="64"/>
      <c r="N16" s="42"/>
      <c r="O16" s="1"/>
      <c r="P16" s="22"/>
      <c r="Q16" s="21"/>
      <c r="R16" s="22"/>
      <c r="S16" s="21"/>
      <c r="T16" s="22"/>
      <c r="U16" s="46" t="s">
        <v>197</v>
      </c>
      <c r="V16" s="21"/>
      <c r="W16" s="23"/>
      <c r="Z16" s="20"/>
      <c r="AA16" s="21"/>
      <c r="AB16" s="135"/>
      <c r="AC16" s="129"/>
      <c r="AD16" s="1"/>
      <c r="AE16" s="1"/>
      <c r="AF16" s="122"/>
      <c r="AG16" s="117"/>
      <c r="AH16" s="116"/>
      <c r="AI16" s="145"/>
      <c r="AJ16" s="1"/>
      <c r="AK16" s="1"/>
    </row>
    <row r="17" spans="2:37" ht="13.5" customHeight="1">
      <c r="B17" s="24">
        <f>SUM(B25+C17)</f>
        <v>133.53</v>
      </c>
      <c r="C17" s="25">
        <v>1</v>
      </c>
      <c r="D17" s="37">
        <f>D25+E17</f>
        <v>96.53000000000002</v>
      </c>
      <c r="E17" s="25">
        <v>11.2</v>
      </c>
      <c r="F17" s="8">
        <f>SUM(F25+G17)</f>
        <v>62.63</v>
      </c>
      <c r="G17" s="7">
        <v>0.9</v>
      </c>
      <c r="H17" s="8">
        <f>H25+I17</f>
        <v>37.13</v>
      </c>
      <c r="I17" s="7">
        <v>1.2</v>
      </c>
      <c r="J17" s="8">
        <f>J25+K17</f>
        <v>13</v>
      </c>
      <c r="K17" s="9">
        <v>0.4</v>
      </c>
      <c r="N17" s="6">
        <f>SUM(N25+O17)</f>
        <v>476.63000000000005</v>
      </c>
      <c r="O17" s="7">
        <v>2.3</v>
      </c>
      <c r="P17" s="26">
        <f>SUM(P25+Q17)</f>
        <v>458.83000000000004</v>
      </c>
      <c r="Q17" s="25">
        <v>4</v>
      </c>
      <c r="R17" s="8">
        <f>SUM(R25+S17)</f>
        <v>347.13000000000005</v>
      </c>
      <c r="S17" s="63">
        <v>8.6</v>
      </c>
      <c r="T17" s="26">
        <f>SUM(T25+U17)</f>
        <v>261.33</v>
      </c>
      <c r="U17" s="25">
        <v>8.7</v>
      </c>
      <c r="V17" s="37">
        <f>SUM(V25+W17)</f>
        <v>190.32999999999996</v>
      </c>
      <c r="W17" s="27">
        <v>13.1</v>
      </c>
      <c r="Z17" s="24"/>
      <c r="AA17" s="36"/>
      <c r="AB17" s="26">
        <f>AB25+AC17</f>
        <v>606.9300000000001</v>
      </c>
      <c r="AC17" s="25">
        <v>4.6</v>
      </c>
      <c r="AD17" s="37">
        <f>AE17+AD25</f>
        <v>577.23</v>
      </c>
      <c r="AE17" s="36">
        <v>5.3</v>
      </c>
      <c r="AF17" s="8">
        <f>SUM(AF25+AG17)</f>
        <v>546.83</v>
      </c>
      <c r="AG17" s="7">
        <v>0.7</v>
      </c>
      <c r="AH17" s="62">
        <f>SUM(AH25+AI17)</f>
        <v>528.9300000000001</v>
      </c>
      <c r="AI17" s="9">
        <v>6.4</v>
      </c>
      <c r="AJ17" s="1"/>
      <c r="AK17" s="1"/>
    </row>
    <row r="18" spans="2:37" ht="13.5" customHeight="1">
      <c r="B18" s="17">
        <v>38</v>
      </c>
      <c r="C18" s="50"/>
      <c r="D18" s="66">
        <f>SUM(D26+1)</f>
        <v>30</v>
      </c>
      <c r="E18" s="80" t="s">
        <v>155</v>
      </c>
      <c r="F18" s="13">
        <v>22</v>
      </c>
      <c r="G18" s="49"/>
      <c r="H18" s="71">
        <f>ROUND(H26+1,0)</f>
        <v>14</v>
      </c>
      <c r="I18" s="92" t="s">
        <v>174</v>
      </c>
      <c r="J18" s="61">
        <f>ROUND(J26+1,0)</f>
        <v>6</v>
      </c>
      <c r="K18" s="29" t="s">
        <v>163</v>
      </c>
      <c r="N18" s="17">
        <f>SUM(N26+1)</f>
        <v>78</v>
      </c>
      <c r="O18" s="1"/>
      <c r="P18" s="13">
        <f>SUM(P26+1)</f>
        <v>70</v>
      </c>
      <c r="Q18" s="30"/>
      <c r="R18" s="13">
        <f>SUM(R26+1)</f>
        <v>62</v>
      </c>
      <c r="S18" s="28" t="s">
        <v>170</v>
      </c>
      <c r="T18" s="13">
        <f>SUM(T26+1)</f>
        <v>54</v>
      </c>
      <c r="U18" s="52"/>
      <c r="V18" s="66">
        <f>SUM(V26+1)</f>
        <v>46</v>
      </c>
      <c r="W18" s="31"/>
      <c r="Z18" s="17"/>
      <c r="AA18" s="30"/>
      <c r="AB18" s="13">
        <f>SUM(AB26+1)</f>
        <v>111</v>
      </c>
      <c r="AC18" s="128" t="s">
        <v>9</v>
      </c>
      <c r="AD18" s="66" t="s">
        <v>27</v>
      </c>
      <c r="AE18" s="150" t="s">
        <v>86</v>
      </c>
      <c r="AF18" s="13">
        <f>SUM(AF26+1)</f>
        <v>94</v>
      </c>
      <c r="AG18" s="50"/>
      <c r="AH18" s="66">
        <f>SUM(AH26+1)</f>
        <v>86</v>
      </c>
      <c r="AI18" s="156"/>
      <c r="AJ18" s="1"/>
      <c r="AK18" s="1"/>
    </row>
    <row r="19" spans="2:37" ht="13.5" customHeight="1">
      <c r="B19" s="42"/>
      <c r="C19" s="41"/>
      <c r="D19" s="103" t="s">
        <v>157</v>
      </c>
      <c r="E19" s="95"/>
      <c r="F19" s="160" t="s">
        <v>157</v>
      </c>
      <c r="G19" s="161"/>
      <c r="H19" s="44"/>
      <c r="I19" s="45"/>
      <c r="J19" s="44"/>
      <c r="K19" s="64"/>
      <c r="N19" s="42"/>
      <c r="O19" s="1"/>
      <c r="P19" s="166" t="s">
        <v>53</v>
      </c>
      <c r="Q19" s="168"/>
      <c r="R19" s="166" t="s">
        <v>47</v>
      </c>
      <c r="S19" s="172"/>
      <c r="T19" s="166" t="s">
        <v>114</v>
      </c>
      <c r="U19" s="168"/>
      <c r="V19" s="164" t="s">
        <v>66</v>
      </c>
      <c r="W19" s="165"/>
      <c r="Z19" s="176"/>
      <c r="AA19" s="172"/>
      <c r="AB19" s="162" t="s">
        <v>10</v>
      </c>
      <c r="AC19" s="179"/>
      <c r="AD19" s="149"/>
      <c r="AE19" s="84" t="s">
        <v>88</v>
      </c>
      <c r="AF19" s="121"/>
      <c r="AG19" s="123"/>
      <c r="AH19" s="118"/>
      <c r="AI19" s="146"/>
      <c r="AJ19" s="1"/>
      <c r="AK19" s="1"/>
    </row>
    <row r="20" spans="2:37" ht="13.5" customHeight="1">
      <c r="B20" s="42"/>
      <c r="C20" s="41"/>
      <c r="D20" s="1"/>
      <c r="E20" s="41"/>
      <c r="F20" s="40"/>
      <c r="G20" s="1"/>
      <c r="H20" s="44"/>
      <c r="I20" s="45"/>
      <c r="J20" s="44"/>
      <c r="K20" s="64" t="s">
        <v>56</v>
      </c>
      <c r="N20" s="42"/>
      <c r="O20" s="1"/>
      <c r="P20" s="22"/>
      <c r="Q20" s="21" t="s">
        <v>57</v>
      </c>
      <c r="R20" s="22" t="s">
        <v>221</v>
      </c>
      <c r="S20" s="21"/>
      <c r="T20" s="22"/>
      <c r="U20" s="46" t="s">
        <v>219</v>
      </c>
      <c r="V20" s="21"/>
      <c r="W20" s="23"/>
      <c r="Z20" s="20"/>
      <c r="AA20" s="21"/>
      <c r="AB20" s="201" t="s">
        <v>11</v>
      </c>
      <c r="AC20" s="202"/>
      <c r="AD20" s="149"/>
      <c r="AE20" s="149"/>
      <c r="AF20" s="122"/>
      <c r="AG20" s="117"/>
      <c r="AH20" s="116"/>
      <c r="AI20" s="145"/>
      <c r="AJ20" s="1"/>
      <c r="AK20" s="1"/>
    </row>
    <row r="21" spans="2:37" ht="13.5" customHeight="1">
      <c r="B21" s="42"/>
      <c r="C21" s="46" t="s">
        <v>205</v>
      </c>
      <c r="D21" s="1"/>
      <c r="E21" s="41"/>
      <c r="F21" s="96"/>
      <c r="G21" s="1"/>
      <c r="H21" s="44" t="s">
        <v>54</v>
      </c>
      <c r="I21" s="45"/>
      <c r="J21" s="44"/>
      <c r="K21" s="64"/>
      <c r="N21" s="42"/>
      <c r="O21" s="1"/>
      <c r="P21" s="22"/>
      <c r="Q21" s="21"/>
      <c r="R21" s="22"/>
      <c r="S21" s="21"/>
      <c r="T21" s="22"/>
      <c r="U21" s="46"/>
      <c r="V21" s="21" t="s">
        <v>113</v>
      </c>
      <c r="W21" s="23"/>
      <c r="Z21" s="20"/>
      <c r="AA21" s="21"/>
      <c r="AB21" s="135"/>
      <c r="AC21" s="129"/>
      <c r="AD21" s="149"/>
      <c r="AE21" s="151" t="s">
        <v>88</v>
      </c>
      <c r="AF21" s="122"/>
      <c r="AG21" s="117" t="s">
        <v>78</v>
      </c>
      <c r="AH21" s="116"/>
      <c r="AI21" s="147"/>
      <c r="AJ21" s="1"/>
      <c r="AK21" s="1"/>
    </row>
    <row r="22" spans="2:37" ht="13.5" customHeight="1">
      <c r="B22" s="42"/>
      <c r="C22" s="41"/>
      <c r="D22" s="1"/>
      <c r="E22" s="41"/>
      <c r="F22" s="40"/>
      <c r="G22" s="1"/>
      <c r="H22" s="44"/>
      <c r="I22" s="45"/>
      <c r="J22" s="44"/>
      <c r="K22" s="64"/>
      <c r="N22" s="42"/>
      <c r="O22" s="1"/>
      <c r="P22" s="22"/>
      <c r="Q22" s="21"/>
      <c r="R22" s="22"/>
      <c r="S22" s="21"/>
      <c r="T22" s="22"/>
      <c r="U22" s="46"/>
      <c r="V22" s="21"/>
      <c r="W22" s="23"/>
      <c r="Z22" s="20"/>
      <c r="AA22" s="21"/>
      <c r="AB22" s="135"/>
      <c r="AC22" s="129"/>
      <c r="AD22" s="149"/>
      <c r="AE22" s="149"/>
      <c r="AF22" s="122"/>
      <c r="AG22" s="117"/>
      <c r="AH22" s="116"/>
      <c r="AI22" s="145"/>
      <c r="AJ22" s="1"/>
      <c r="AK22" s="1"/>
    </row>
    <row r="23" spans="2:37" ht="13.5" customHeight="1">
      <c r="B23" s="42"/>
      <c r="C23" s="41"/>
      <c r="D23" s="1"/>
      <c r="E23" s="41"/>
      <c r="F23" s="40"/>
      <c r="G23" s="1"/>
      <c r="H23" s="44" t="s">
        <v>157</v>
      </c>
      <c r="I23" s="45"/>
      <c r="J23" s="44" t="s">
        <v>166</v>
      </c>
      <c r="K23" s="64"/>
      <c r="N23" s="42"/>
      <c r="O23" s="1"/>
      <c r="P23" s="22"/>
      <c r="Q23" s="21"/>
      <c r="R23" s="22"/>
      <c r="S23" s="21"/>
      <c r="T23" s="22"/>
      <c r="U23" s="46"/>
      <c r="V23" s="21"/>
      <c r="W23" s="23"/>
      <c r="Z23" s="20"/>
      <c r="AA23" s="21"/>
      <c r="AB23" s="135" t="s">
        <v>5</v>
      </c>
      <c r="AC23" s="129"/>
      <c r="AD23" s="149" t="s">
        <v>86</v>
      </c>
      <c r="AE23" s="149"/>
      <c r="AF23" s="122"/>
      <c r="AG23" s="117"/>
      <c r="AH23" s="116"/>
      <c r="AI23" s="145"/>
      <c r="AJ23" s="1"/>
      <c r="AK23" s="1"/>
    </row>
    <row r="24" spans="2:37" ht="13.5" customHeight="1">
      <c r="B24" s="42"/>
      <c r="C24" s="41"/>
      <c r="D24" s="1"/>
      <c r="E24" s="41"/>
      <c r="F24" s="40"/>
      <c r="G24" s="1"/>
      <c r="H24" s="44"/>
      <c r="I24" s="45"/>
      <c r="J24" s="44"/>
      <c r="K24" s="64"/>
      <c r="N24" s="42"/>
      <c r="O24" s="1"/>
      <c r="P24" s="22"/>
      <c r="Q24" s="21"/>
      <c r="R24" s="22"/>
      <c r="S24" s="21"/>
      <c r="T24" s="22"/>
      <c r="U24" s="46"/>
      <c r="V24" s="21"/>
      <c r="W24" s="23"/>
      <c r="Z24" s="20"/>
      <c r="AA24" s="21"/>
      <c r="AB24" s="135"/>
      <c r="AC24" s="129"/>
      <c r="AD24" s="149"/>
      <c r="AE24" s="149"/>
      <c r="AF24" s="122"/>
      <c r="AG24" s="117"/>
      <c r="AH24" s="116"/>
      <c r="AI24" s="145"/>
      <c r="AJ24" s="1"/>
      <c r="AK24" s="1"/>
    </row>
    <row r="25" spans="2:37" ht="13.5" customHeight="1">
      <c r="B25" s="24">
        <f>SUM(B33+C25)</f>
        <v>132.53</v>
      </c>
      <c r="C25" s="25">
        <v>1.3</v>
      </c>
      <c r="D25" s="37">
        <f>D33+E25</f>
        <v>85.33000000000001</v>
      </c>
      <c r="E25" s="25">
        <v>6.4</v>
      </c>
      <c r="F25" s="8">
        <f>SUM(F33+G25)</f>
        <v>61.730000000000004</v>
      </c>
      <c r="G25" s="7">
        <v>0.7</v>
      </c>
      <c r="H25" s="26">
        <f>H33+I25</f>
        <v>35.93</v>
      </c>
      <c r="I25" s="25">
        <v>0.6</v>
      </c>
      <c r="J25" s="26">
        <f>J33+K25</f>
        <v>12.6</v>
      </c>
      <c r="K25" s="27">
        <v>3.4</v>
      </c>
      <c r="N25" s="6">
        <f>SUM(N33+O25)</f>
        <v>474.33000000000004</v>
      </c>
      <c r="O25" s="7">
        <v>0.1</v>
      </c>
      <c r="P25" s="8">
        <f>SUM(P33+Q25)</f>
        <v>454.83000000000004</v>
      </c>
      <c r="Q25" s="7">
        <v>24.2</v>
      </c>
      <c r="R25" s="26">
        <f>SUM(R33+S25)</f>
        <v>338.53000000000003</v>
      </c>
      <c r="S25" s="36">
        <v>9.6</v>
      </c>
      <c r="T25" s="26">
        <f>SUM(T33+U25)</f>
        <v>252.62999999999997</v>
      </c>
      <c r="U25" s="7">
        <v>4.3</v>
      </c>
      <c r="V25" s="62">
        <f>SUM(V33+W25)</f>
        <v>177.22999999999996</v>
      </c>
      <c r="W25" s="9">
        <v>24.2</v>
      </c>
      <c r="Z25" s="6"/>
      <c r="AA25" s="63"/>
      <c r="AB25" s="8">
        <f>SUM(AB33+AC25)</f>
        <v>602.33</v>
      </c>
      <c r="AC25" s="7">
        <v>3.7</v>
      </c>
      <c r="AD25" s="62">
        <f>SUM(AD33+AE25)</f>
        <v>571.9300000000001</v>
      </c>
      <c r="AE25" s="63">
        <v>1.2</v>
      </c>
      <c r="AF25" s="8">
        <f>SUM(AF33+AG25)</f>
        <v>546.13</v>
      </c>
      <c r="AG25" s="7">
        <v>0.9</v>
      </c>
      <c r="AH25" s="62">
        <f>SUM(AH33+AI25)</f>
        <v>522.5300000000001</v>
      </c>
      <c r="AI25" s="9">
        <v>11.2</v>
      </c>
      <c r="AJ25" s="1"/>
      <c r="AK25" s="1"/>
    </row>
    <row r="26" spans="2:37" ht="13.5" customHeight="1">
      <c r="B26" s="17">
        <v>37</v>
      </c>
      <c r="C26" s="50"/>
      <c r="D26" s="66">
        <f>SUM(D34+1)</f>
        <v>29</v>
      </c>
      <c r="E26" s="80" t="s">
        <v>155</v>
      </c>
      <c r="F26" s="15">
        <v>21</v>
      </c>
      <c r="G26" s="1" t="s">
        <v>183</v>
      </c>
      <c r="H26" s="71">
        <f>ROUND(H34+1,0)</f>
        <v>13</v>
      </c>
      <c r="I26" s="92"/>
      <c r="J26" s="71">
        <f>ROUND(J34+1,0)</f>
        <v>5</v>
      </c>
      <c r="K26" s="75"/>
      <c r="N26" s="17">
        <f>SUM(N34+1)</f>
        <v>77</v>
      </c>
      <c r="O26" s="30" t="s">
        <v>42</v>
      </c>
      <c r="P26" s="15">
        <f>SUM(P34+1)</f>
        <v>69</v>
      </c>
      <c r="Q26" s="28"/>
      <c r="R26" s="13">
        <f>SUM(R34+1)</f>
        <v>61</v>
      </c>
      <c r="S26" s="30" t="s">
        <v>136</v>
      </c>
      <c r="T26" s="13">
        <f>SUM(T34+1)</f>
        <v>53</v>
      </c>
      <c r="U26" s="41"/>
      <c r="V26" s="47">
        <f>SUM(V34+1)</f>
        <v>45</v>
      </c>
      <c r="W26" s="32"/>
      <c r="Z26" s="18"/>
      <c r="AA26" s="28"/>
      <c r="AB26" s="33">
        <f>AB34+1</f>
        <v>110</v>
      </c>
      <c r="AC26" s="133"/>
      <c r="AD26" s="13">
        <f>SUM(AD34+1)</f>
        <v>101</v>
      </c>
      <c r="AE26" s="28"/>
      <c r="AF26" s="15">
        <f>SUM(AF34+1)</f>
        <v>93</v>
      </c>
      <c r="AG26" s="41"/>
      <c r="AH26" s="47">
        <f>SUM(AH34+1)</f>
        <v>85</v>
      </c>
      <c r="AI26" s="12"/>
      <c r="AJ26" s="1"/>
      <c r="AK26" s="1"/>
    </row>
    <row r="27" spans="2:37" ht="13.5" customHeight="1">
      <c r="B27" s="42"/>
      <c r="C27" s="41"/>
      <c r="D27" s="84" t="s">
        <v>155</v>
      </c>
      <c r="E27" s="45"/>
      <c r="F27" s="40"/>
      <c r="G27" s="97" t="s">
        <v>184</v>
      </c>
      <c r="H27" s="44"/>
      <c r="I27" s="45"/>
      <c r="J27" s="74" t="s">
        <v>150</v>
      </c>
      <c r="K27" s="64"/>
      <c r="N27" s="178" t="s">
        <v>59</v>
      </c>
      <c r="O27" s="168"/>
      <c r="P27" s="166" t="s">
        <v>60</v>
      </c>
      <c r="Q27" s="168"/>
      <c r="R27" s="166" t="s">
        <v>54</v>
      </c>
      <c r="S27" s="172"/>
      <c r="T27" s="166" t="s">
        <v>23</v>
      </c>
      <c r="U27" s="168"/>
      <c r="V27" s="164" t="s">
        <v>105</v>
      </c>
      <c r="W27" s="165"/>
      <c r="Z27" s="176"/>
      <c r="AA27" s="172"/>
      <c r="AB27" s="135"/>
      <c r="AC27" s="129"/>
      <c r="AD27" s="1"/>
      <c r="AE27" s="1"/>
      <c r="AF27" s="121"/>
      <c r="AG27" s="123"/>
      <c r="AH27" s="164" t="s">
        <v>170</v>
      </c>
      <c r="AI27" s="177"/>
      <c r="AJ27" s="1"/>
      <c r="AK27" s="1"/>
    </row>
    <row r="28" spans="2:37" ht="13.5" customHeight="1">
      <c r="B28" s="42"/>
      <c r="C28" s="43"/>
      <c r="D28" s="1"/>
      <c r="E28" s="41"/>
      <c r="F28" s="40"/>
      <c r="G28" s="1"/>
      <c r="H28" s="44"/>
      <c r="I28" s="51" t="s">
        <v>175</v>
      </c>
      <c r="J28" s="44"/>
      <c r="K28" s="64"/>
      <c r="N28" s="20"/>
      <c r="O28" s="21"/>
      <c r="P28" s="22"/>
      <c r="Q28" s="21"/>
      <c r="R28" s="22"/>
      <c r="S28" s="21"/>
      <c r="T28" s="22"/>
      <c r="U28" s="46" t="s">
        <v>22</v>
      </c>
      <c r="V28" s="21" t="s">
        <v>216</v>
      </c>
      <c r="W28" s="23"/>
      <c r="Z28" s="20"/>
      <c r="AA28" s="21"/>
      <c r="AB28" s="135"/>
      <c r="AC28" s="129"/>
      <c r="AD28" s="97" t="s">
        <v>89</v>
      </c>
      <c r="AE28" s="1"/>
      <c r="AF28" s="122"/>
      <c r="AG28" s="117"/>
      <c r="AH28" s="21" t="s">
        <v>170</v>
      </c>
      <c r="AI28" s="23"/>
      <c r="AJ28" s="1"/>
      <c r="AK28" s="1"/>
    </row>
    <row r="29" spans="2:37" ht="13.5" customHeight="1">
      <c r="B29" s="42"/>
      <c r="C29" s="60"/>
      <c r="D29" s="1"/>
      <c r="E29" s="46" t="s">
        <v>157</v>
      </c>
      <c r="F29" s="40"/>
      <c r="G29" s="21" t="s">
        <v>199</v>
      </c>
      <c r="H29" s="44"/>
      <c r="I29" s="45"/>
      <c r="J29" s="44" t="s">
        <v>61</v>
      </c>
      <c r="K29" s="64"/>
      <c r="N29" s="20"/>
      <c r="O29" s="21"/>
      <c r="P29" s="22"/>
      <c r="Q29" s="21" t="s">
        <v>62</v>
      </c>
      <c r="R29" s="22" t="s">
        <v>220</v>
      </c>
      <c r="S29" s="21"/>
      <c r="T29" s="22"/>
      <c r="U29" s="46"/>
      <c r="V29" s="21"/>
      <c r="W29" s="23"/>
      <c r="Z29" s="20"/>
      <c r="AA29" s="21"/>
      <c r="AB29" s="135"/>
      <c r="AC29" s="129"/>
      <c r="AD29" s="1"/>
      <c r="AE29" s="1"/>
      <c r="AF29" s="122"/>
      <c r="AG29" s="117"/>
      <c r="AH29" s="21"/>
      <c r="AI29" s="23"/>
      <c r="AJ29" s="1"/>
      <c r="AK29" s="1"/>
    </row>
    <row r="30" spans="2:37" ht="13.5" customHeight="1">
      <c r="B30" s="42"/>
      <c r="C30" s="43"/>
      <c r="D30" s="1"/>
      <c r="E30" s="46" t="s">
        <v>200</v>
      </c>
      <c r="F30" s="40"/>
      <c r="G30" s="1"/>
      <c r="H30" s="44"/>
      <c r="I30" s="45"/>
      <c r="J30" s="44"/>
      <c r="K30" s="64"/>
      <c r="N30" s="20" t="s">
        <v>64</v>
      </c>
      <c r="O30" s="21"/>
      <c r="P30" s="22"/>
      <c r="Q30" s="21"/>
      <c r="R30" s="22"/>
      <c r="S30" s="21"/>
      <c r="T30" s="22"/>
      <c r="U30" s="46"/>
      <c r="V30" s="21"/>
      <c r="W30" s="23"/>
      <c r="Z30" s="20"/>
      <c r="AA30" s="21"/>
      <c r="AB30" s="135"/>
      <c r="AC30" s="129"/>
      <c r="AD30" s="97" t="s">
        <v>90</v>
      </c>
      <c r="AE30" s="116" t="s">
        <v>91</v>
      </c>
      <c r="AF30" s="122"/>
      <c r="AG30" s="117"/>
      <c r="AH30" s="21"/>
      <c r="AI30" s="23"/>
      <c r="AJ30" s="1"/>
      <c r="AK30" s="1"/>
    </row>
    <row r="31" spans="2:37" ht="13.5" customHeight="1">
      <c r="B31" s="42"/>
      <c r="C31" s="43"/>
      <c r="D31" s="1"/>
      <c r="E31" s="41"/>
      <c r="F31" s="40"/>
      <c r="G31" s="1"/>
      <c r="H31" s="44"/>
      <c r="I31" s="106" t="s">
        <v>176</v>
      </c>
      <c r="J31" s="44" t="s">
        <v>166</v>
      </c>
      <c r="K31" s="64"/>
      <c r="N31" s="20"/>
      <c r="O31" s="21"/>
      <c r="P31" s="22"/>
      <c r="Q31" s="21"/>
      <c r="R31" s="22"/>
      <c r="S31" s="21"/>
      <c r="T31" s="22"/>
      <c r="U31" s="46"/>
      <c r="V31" s="21"/>
      <c r="W31" s="23"/>
      <c r="Z31" s="20"/>
      <c r="AA31" s="21"/>
      <c r="AB31" s="135" t="s">
        <v>5</v>
      </c>
      <c r="AC31" s="129"/>
      <c r="AD31" s="21" t="s">
        <v>31</v>
      </c>
      <c r="AE31" s="1"/>
      <c r="AF31" s="122"/>
      <c r="AG31" s="117"/>
      <c r="AH31" s="21"/>
      <c r="AI31" s="23"/>
      <c r="AJ31" s="1"/>
      <c r="AK31" s="1"/>
    </row>
    <row r="32" spans="2:37" ht="13.5" customHeight="1">
      <c r="B32" s="42"/>
      <c r="C32" s="45" t="s">
        <v>206</v>
      </c>
      <c r="D32" s="1"/>
      <c r="E32" s="41"/>
      <c r="F32" s="40"/>
      <c r="G32" s="1"/>
      <c r="H32" s="44"/>
      <c r="I32" s="45"/>
      <c r="J32" s="44"/>
      <c r="K32" s="64"/>
      <c r="N32" s="20"/>
      <c r="O32" s="21"/>
      <c r="P32" s="22"/>
      <c r="Q32" s="21"/>
      <c r="R32" s="22"/>
      <c r="S32" s="21"/>
      <c r="T32" s="22"/>
      <c r="U32" s="46" t="s">
        <v>170</v>
      </c>
      <c r="V32" s="21"/>
      <c r="W32" s="23"/>
      <c r="Z32" s="20"/>
      <c r="AA32" s="21"/>
      <c r="AB32" s="135"/>
      <c r="AC32" s="129"/>
      <c r="AD32" s="97" t="s">
        <v>30</v>
      </c>
      <c r="AE32" s="1"/>
      <c r="AF32" s="122"/>
      <c r="AG32" s="117"/>
      <c r="AH32" s="21"/>
      <c r="AI32" s="23"/>
      <c r="AJ32" s="1"/>
      <c r="AK32" s="1"/>
    </row>
    <row r="33" spans="2:37" ht="13.5" customHeight="1">
      <c r="B33" s="6">
        <f>SUM(B41+C33)</f>
        <v>131.23</v>
      </c>
      <c r="C33" s="7">
        <v>7.8</v>
      </c>
      <c r="D33" s="37">
        <f>D41+E33</f>
        <v>78.93</v>
      </c>
      <c r="E33" s="25">
        <v>1.7</v>
      </c>
      <c r="F33" s="8">
        <f>SUM(F41+G33)</f>
        <v>61.03</v>
      </c>
      <c r="G33" s="7">
        <v>1.1</v>
      </c>
      <c r="H33" s="8">
        <f>H41+I33</f>
        <v>35.33</v>
      </c>
      <c r="I33" s="7">
        <v>4.73</v>
      </c>
      <c r="J33" s="8">
        <f>J41+K33</f>
        <v>9.2</v>
      </c>
      <c r="K33" s="9">
        <v>3.7</v>
      </c>
      <c r="N33" s="6">
        <f>SUM(N41+O33)</f>
        <v>474.23</v>
      </c>
      <c r="O33" s="7">
        <v>6.8</v>
      </c>
      <c r="P33" s="26">
        <f>SUM(P41+Q33)</f>
        <v>430.63000000000005</v>
      </c>
      <c r="Q33" s="25">
        <v>13.1</v>
      </c>
      <c r="R33" s="8">
        <f>SUM(R41+S33)</f>
        <v>328.93</v>
      </c>
      <c r="S33" s="63">
        <v>0.7</v>
      </c>
      <c r="T33" s="26">
        <f>SUM(T41+U33)</f>
        <v>248.32999999999996</v>
      </c>
      <c r="U33" s="7">
        <v>22.4</v>
      </c>
      <c r="V33" s="37">
        <f>SUM(V41+W33)</f>
        <v>153.02999999999997</v>
      </c>
      <c r="W33" s="27">
        <v>4.2</v>
      </c>
      <c r="Z33" s="24"/>
      <c r="AA33" s="36"/>
      <c r="AB33" s="26">
        <f>AB41+AC33</f>
        <v>598.63</v>
      </c>
      <c r="AC33" s="25">
        <v>3.8</v>
      </c>
      <c r="AD33" s="62">
        <f>SUM(AD41+AE33)</f>
        <v>570.73</v>
      </c>
      <c r="AE33" s="63">
        <v>3.4</v>
      </c>
      <c r="AF33" s="8">
        <f>SUM(AF41+AG33)</f>
        <v>545.23</v>
      </c>
      <c r="AG33" s="7">
        <v>0.3</v>
      </c>
      <c r="AH33" s="37">
        <f>SUM(AH41+AI33)</f>
        <v>511.3300000000001</v>
      </c>
      <c r="AI33" s="27">
        <v>3.1</v>
      </c>
      <c r="AJ33" s="1"/>
      <c r="AK33" s="1"/>
    </row>
    <row r="34" spans="2:37" ht="13.5" customHeight="1">
      <c r="B34" s="18">
        <v>36</v>
      </c>
      <c r="C34" s="41"/>
      <c r="D34" s="107">
        <v>28</v>
      </c>
      <c r="E34" s="50"/>
      <c r="F34" s="93">
        <v>20</v>
      </c>
      <c r="G34" s="49" t="s">
        <v>185</v>
      </c>
      <c r="H34" s="61">
        <f>ROUND(H42+1,0)</f>
        <v>12</v>
      </c>
      <c r="I34" s="68" t="s">
        <v>157</v>
      </c>
      <c r="J34" s="61">
        <f>ROUND(J42+1,0)</f>
        <v>4</v>
      </c>
      <c r="K34" s="81" t="s">
        <v>141</v>
      </c>
      <c r="N34" s="34">
        <f>SUM(N42+1)</f>
        <v>76</v>
      </c>
      <c r="O34" s="28" t="s">
        <v>168</v>
      </c>
      <c r="P34" s="13">
        <v>68</v>
      </c>
      <c r="Q34" s="30" t="s">
        <v>51</v>
      </c>
      <c r="R34" s="15">
        <f>SUM(R42+1)</f>
        <v>60</v>
      </c>
      <c r="S34" s="28" t="s">
        <v>136</v>
      </c>
      <c r="T34" s="13">
        <f>SUM(T42+1)</f>
        <v>52</v>
      </c>
      <c r="U34" s="41"/>
      <c r="V34" s="66">
        <v>44</v>
      </c>
      <c r="W34" s="31"/>
      <c r="Z34" s="17"/>
      <c r="AA34" s="30"/>
      <c r="AB34" s="134">
        <f>ROUND(AB42+1,0)</f>
        <v>109</v>
      </c>
      <c r="AC34" s="130" t="s">
        <v>12</v>
      </c>
      <c r="AD34" s="13">
        <f>SUM(AD42+1)</f>
        <v>100</v>
      </c>
      <c r="AE34" s="49"/>
      <c r="AF34" s="13">
        <f>SUM(AF42+1)</f>
        <v>92</v>
      </c>
      <c r="AG34" s="50"/>
      <c r="AH34" s="66">
        <f>SUM(AH42+1)</f>
        <v>84</v>
      </c>
      <c r="AI34" s="31" t="s">
        <v>104</v>
      </c>
      <c r="AJ34" s="1"/>
      <c r="AK34" s="1"/>
    </row>
    <row r="35" spans="2:37" ht="13.5" customHeight="1">
      <c r="B35" s="42"/>
      <c r="C35" s="46" t="s">
        <v>208</v>
      </c>
      <c r="D35" s="1"/>
      <c r="E35" s="41"/>
      <c r="F35" s="65" t="s">
        <v>186</v>
      </c>
      <c r="G35" s="1"/>
      <c r="H35" s="160" t="s">
        <v>177</v>
      </c>
      <c r="I35" s="161"/>
      <c r="J35" s="162" t="s">
        <v>149</v>
      </c>
      <c r="K35" s="195"/>
      <c r="N35" s="178" t="s">
        <v>68</v>
      </c>
      <c r="O35" s="168"/>
      <c r="P35" s="166" t="s">
        <v>98</v>
      </c>
      <c r="Q35" s="168"/>
      <c r="R35" s="166" t="s">
        <v>137</v>
      </c>
      <c r="S35" s="172"/>
      <c r="T35" s="182" t="s">
        <v>25</v>
      </c>
      <c r="U35" s="183"/>
      <c r="V35" s="164" t="s">
        <v>115</v>
      </c>
      <c r="W35" s="165"/>
      <c r="Z35" s="176"/>
      <c r="AA35" s="172"/>
      <c r="AB35" s="54" t="s">
        <v>13</v>
      </c>
      <c r="AC35" s="129"/>
      <c r="AD35" s="126"/>
      <c r="AE35" s="97" t="s">
        <v>92</v>
      </c>
      <c r="AF35" s="137" t="s">
        <v>79</v>
      </c>
      <c r="AG35" s="120"/>
      <c r="AH35" s="164" t="s">
        <v>124</v>
      </c>
      <c r="AI35" s="165"/>
      <c r="AJ35" s="1"/>
      <c r="AK35" s="1"/>
    </row>
    <row r="36" spans="2:37" ht="13.5" customHeight="1">
      <c r="B36" s="42"/>
      <c r="C36" s="41"/>
      <c r="D36" s="1"/>
      <c r="E36" s="41"/>
      <c r="F36" s="22" t="s">
        <v>210</v>
      </c>
      <c r="G36" s="1"/>
      <c r="H36" s="54"/>
      <c r="I36" s="45"/>
      <c r="J36" s="44"/>
      <c r="K36" s="64"/>
      <c r="N36" s="20" t="s">
        <v>100</v>
      </c>
      <c r="O36" s="21"/>
      <c r="P36" s="22" t="s">
        <v>101</v>
      </c>
      <c r="Q36" s="21"/>
      <c r="R36" s="22"/>
      <c r="S36" s="21"/>
      <c r="T36" s="22"/>
      <c r="U36" s="46"/>
      <c r="V36" s="21"/>
      <c r="W36" s="23"/>
      <c r="Z36" s="20"/>
      <c r="AA36" s="21"/>
      <c r="AB36" s="135"/>
      <c r="AC36" s="129"/>
      <c r="AD36" s="116"/>
      <c r="AE36" s="116"/>
      <c r="AF36" s="122"/>
      <c r="AG36" s="117"/>
      <c r="AH36" s="21" t="s">
        <v>96</v>
      </c>
      <c r="AI36" s="23"/>
      <c r="AJ36" s="1"/>
      <c r="AK36" s="1"/>
    </row>
    <row r="37" spans="2:37" ht="13.5" customHeight="1">
      <c r="B37" s="42"/>
      <c r="C37" s="41"/>
      <c r="D37" s="1"/>
      <c r="E37" s="46" t="s">
        <v>201</v>
      </c>
      <c r="F37" s="40"/>
      <c r="G37" s="1"/>
      <c r="H37" s="54" t="s">
        <v>178</v>
      </c>
      <c r="I37" s="45"/>
      <c r="J37" s="44"/>
      <c r="K37" s="64"/>
      <c r="N37" s="20"/>
      <c r="O37" s="21"/>
      <c r="P37" s="22"/>
      <c r="Q37" s="21"/>
      <c r="R37" s="22"/>
      <c r="S37" s="21" t="s">
        <v>63</v>
      </c>
      <c r="T37" s="22"/>
      <c r="U37" s="46"/>
      <c r="V37" s="21"/>
      <c r="W37" s="23" t="s">
        <v>120</v>
      </c>
      <c r="Z37" s="20"/>
      <c r="AA37" s="21"/>
      <c r="AB37" s="135" t="s">
        <v>14</v>
      </c>
      <c r="AC37" s="129"/>
      <c r="AD37" s="116"/>
      <c r="AE37" s="127" t="s">
        <v>93</v>
      </c>
      <c r="AF37" s="122"/>
      <c r="AG37" s="117"/>
      <c r="AH37" s="21"/>
      <c r="AI37" s="23"/>
      <c r="AJ37" s="1"/>
      <c r="AK37" s="1"/>
    </row>
    <row r="38" spans="2:37" ht="13.5" customHeight="1">
      <c r="B38" s="42"/>
      <c r="C38" s="41"/>
      <c r="D38" s="1"/>
      <c r="E38" s="41"/>
      <c r="F38" s="40"/>
      <c r="G38" s="1"/>
      <c r="H38" s="44"/>
      <c r="I38" s="45"/>
      <c r="J38" s="44"/>
      <c r="K38" s="64"/>
      <c r="N38" s="20"/>
      <c r="O38" s="21"/>
      <c r="P38" s="22"/>
      <c r="Q38" s="21"/>
      <c r="R38" s="22"/>
      <c r="S38" s="21"/>
      <c r="T38" s="22" t="s">
        <v>21</v>
      </c>
      <c r="U38" s="46"/>
      <c r="V38" s="21"/>
      <c r="W38" s="23"/>
      <c r="Z38" s="20"/>
      <c r="AA38" s="21"/>
      <c r="AB38" s="135"/>
      <c r="AC38" s="129"/>
      <c r="AD38" s="116"/>
      <c r="AE38" s="116"/>
      <c r="AF38" s="137" t="s">
        <v>80</v>
      </c>
      <c r="AG38" s="117"/>
      <c r="AH38" s="21"/>
      <c r="AI38" s="23"/>
      <c r="AJ38" s="1"/>
      <c r="AK38" s="1"/>
    </row>
    <row r="39" spans="2:37" ht="13.5" customHeight="1">
      <c r="B39" s="42"/>
      <c r="C39" s="41"/>
      <c r="D39" s="1"/>
      <c r="E39" s="41"/>
      <c r="F39" s="40"/>
      <c r="G39" s="1"/>
      <c r="H39" s="44"/>
      <c r="I39" s="45"/>
      <c r="J39" s="44" t="s">
        <v>140</v>
      </c>
      <c r="K39" s="64"/>
      <c r="N39" s="20"/>
      <c r="O39" s="21"/>
      <c r="P39" s="22"/>
      <c r="Q39" s="21"/>
      <c r="R39" s="22"/>
      <c r="S39" s="21"/>
      <c r="T39" s="22"/>
      <c r="U39" s="46"/>
      <c r="V39" s="21"/>
      <c r="W39" s="23"/>
      <c r="Z39" s="20"/>
      <c r="AA39" s="21"/>
      <c r="AB39" s="135" t="s">
        <v>15</v>
      </c>
      <c r="AC39" s="129"/>
      <c r="AD39" s="116"/>
      <c r="AE39" s="116"/>
      <c r="AF39" s="122"/>
      <c r="AG39" s="117"/>
      <c r="AH39" s="21"/>
      <c r="AI39" s="23"/>
      <c r="AJ39" s="1"/>
      <c r="AK39" s="1"/>
    </row>
    <row r="40" spans="2:37" ht="13.5" customHeight="1">
      <c r="B40" s="42"/>
      <c r="C40" s="41"/>
      <c r="D40" s="1"/>
      <c r="E40" s="41"/>
      <c r="F40" s="40"/>
      <c r="G40" s="1"/>
      <c r="H40" s="44"/>
      <c r="I40" s="45"/>
      <c r="J40" s="44"/>
      <c r="K40" s="64"/>
      <c r="N40" s="20"/>
      <c r="O40" s="21"/>
      <c r="P40" s="22"/>
      <c r="Q40" s="21"/>
      <c r="R40" s="22"/>
      <c r="S40" s="21"/>
      <c r="T40" s="22"/>
      <c r="U40" s="46"/>
      <c r="V40" s="21"/>
      <c r="W40" s="23"/>
      <c r="Z40" s="20"/>
      <c r="AA40" s="21"/>
      <c r="AB40" s="135"/>
      <c r="AC40" s="129"/>
      <c r="AD40" s="116"/>
      <c r="AE40" s="116"/>
      <c r="AF40" s="122"/>
      <c r="AG40" s="117"/>
      <c r="AH40" s="21"/>
      <c r="AI40" s="23"/>
      <c r="AJ40" s="1"/>
      <c r="AK40" s="1"/>
    </row>
    <row r="41" spans="2:37" ht="13.5" customHeight="1">
      <c r="B41" s="24">
        <f>SUM(B49+C41)</f>
        <v>123.42999999999999</v>
      </c>
      <c r="C41" s="25">
        <v>1.8</v>
      </c>
      <c r="D41" s="62">
        <f>SUM(D49+E41)</f>
        <v>77.23</v>
      </c>
      <c r="E41" s="7">
        <v>2.9</v>
      </c>
      <c r="F41" s="8">
        <f>SUM(F49+G41)</f>
        <v>59.93</v>
      </c>
      <c r="G41" s="7">
        <v>1.1</v>
      </c>
      <c r="H41" s="26">
        <f>H49+I41</f>
        <v>30.6</v>
      </c>
      <c r="I41" s="25">
        <v>8.6</v>
      </c>
      <c r="J41" s="26">
        <f>J49+K41</f>
        <v>5.5</v>
      </c>
      <c r="K41" s="27">
        <v>4.6</v>
      </c>
      <c r="N41" s="24">
        <f>SUM(N49+O41)</f>
        <v>467.43</v>
      </c>
      <c r="O41" s="140">
        <v>0.9</v>
      </c>
      <c r="P41" s="26">
        <f>SUM(P49+Q41)</f>
        <v>417.53000000000003</v>
      </c>
      <c r="Q41" s="25">
        <v>11.2</v>
      </c>
      <c r="R41" s="26">
        <f>SUM(R49+S41)</f>
        <v>328.23</v>
      </c>
      <c r="S41" s="36">
        <v>3.3</v>
      </c>
      <c r="T41" s="26">
        <f>SUM(T49+U41)</f>
        <v>225.92999999999995</v>
      </c>
      <c r="U41" s="25">
        <v>4</v>
      </c>
      <c r="V41" s="37">
        <f>SUM(V49+W41)</f>
        <v>148.82999999999998</v>
      </c>
      <c r="W41" s="27">
        <v>6.6</v>
      </c>
      <c r="Z41" s="6"/>
      <c r="AA41" s="63"/>
      <c r="AB41" s="8">
        <f>AB49+AC41</f>
        <v>594.83</v>
      </c>
      <c r="AC41" s="7">
        <v>3.9</v>
      </c>
      <c r="AD41" s="62">
        <f>SUM(AD49+AE41)</f>
        <v>567.33</v>
      </c>
      <c r="AE41" s="63">
        <v>4.3</v>
      </c>
      <c r="AF41" s="8">
        <f>SUM(AF49+AG41)</f>
        <v>544.9300000000001</v>
      </c>
      <c r="AG41" s="7">
        <v>2.4</v>
      </c>
      <c r="AH41" s="62">
        <f>SUM(AH49+AI41)</f>
        <v>508.2300000000001</v>
      </c>
      <c r="AI41" s="9">
        <v>3.6</v>
      </c>
      <c r="AJ41" s="1"/>
      <c r="AK41" s="1"/>
    </row>
    <row r="42" spans="2:37" ht="13.5" customHeight="1">
      <c r="B42" s="17">
        <v>35</v>
      </c>
      <c r="C42" s="50"/>
      <c r="D42" s="104">
        <v>27</v>
      </c>
      <c r="E42" s="50"/>
      <c r="F42" s="174" t="s">
        <v>204</v>
      </c>
      <c r="G42" s="175"/>
      <c r="H42" s="71">
        <f>ROUND(H50+1,0)</f>
        <v>11</v>
      </c>
      <c r="I42" s="72" t="s">
        <v>147</v>
      </c>
      <c r="J42" s="71">
        <f>ROUND(J50+1,0)</f>
        <v>3</v>
      </c>
      <c r="K42" s="48" t="s">
        <v>148</v>
      </c>
      <c r="N42" s="17">
        <v>75</v>
      </c>
      <c r="O42" s="52" t="s">
        <v>155</v>
      </c>
      <c r="P42" s="174" t="s">
        <v>161</v>
      </c>
      <c r="Q42" s="175"/>
      <c r="R42" s="13">
        <v>59</v>
      </c>
      <c r="S42" s="30" t="s">
        <v>65</v>
      </c>
      <c r="T42" s="13">
        <f>SUM(T50+1)</f>
        <v>51</v>
      </c>
      <c r="U42" s="50"/>
      <c r="V42" s="170" t="s">
        <v>159</v>
      </c>
      <c r="W42" s="171"/>
      <c r="Z42" s="18"/>
      <c r="AA42" s="28"/>
      <c r="AB42" s="13">
        <f>SUM(AB50+1)</f>
        <v>108</v>
      </c>
      <c r="AC42" s="133" t="s">
        <v>16</v>
      </c>
      <c r="AD42" s="13">
        <f>SUM(AD50+1)</f>
        <v>99</v>
      </c>
      <c r="AE42" s="1"/>
      <c r="AF42" s="15">
        <f>SUM(AF50+1)</f>
        <v>91</v>
      </c>
      <c r="AG42" s="41"/>
      <c r="AH42" s="47">
        <f>SUM(AH50+1)</f>
        <v>83</v>
      </c>
      <c r="AI42" s="32" t="s">
        <v>154</v>
      </c>
      <c r="AJ42" s="1"/>
      <c r="AK42" s="1"/>
    </row>
    <row r="43" spans="2:37" ht="13.5" customHeight="1">
      <c r="B43" s="42"/>
      <c r="C43" s="41"/>
      <c r="D43" s="190" t="s">
        <v>191</v>
      </c>
      <c r="E43" s="161"/>
      <c r="F43" s="26"/>
      <c r="G43" s="36"/>
      <c r="H43" s="44"/>
      <c r="I43" s="70"/>
      <c r="J43" s="160" t="s">
        <v>107</v>
      </c>
      <c r="K43" s="192"/>
      <c r="N43" s="178" t="s">
        <v>155</v>
      </c>
      <c r="O43" s="168"/>
      <c r="P43" s="40"/>
      <c r="Q43" s="41"/>
      <c r="R43" s="164" t="s">
        <v>99</v>
      </c>
      <c r="S43" s="172"/>
      <c r="T43" s="182" t="s">
        <v>25</v>
      </c>
      <c r="U43" s="183"/>
      <c r="V43" s="186" t="s">
        <v>54</v>
      </c>
      <c r="W43" s="194"/>
      <c r="Z43" s="176"/>
      <c r="AA43" s="172"/>
      <c r="AB43" s="135"/>
      <c r="AC43" s="55" t="s">
        <v>17</v>
      </c>
      <c r="AD43" s="126"/>
      <c r="AE43" s="126"/>
      <c r="AF43" s="152" t="s">
        <v>81</v>
      </c>
      <c r="AG43" s="123"/>
      <c r="AH43" s="164" t="s">
        <v>158</v>
      </c>
      <c r="AI43" s="165"/>
      <c r="AJ43" s="1"/>
      <c r="AK43" s="1"/>
    </row>
    <row r="44" spans="2:37" ht="13.5" customHeight="1">
      <c r="B44" s="42"/>
      <c r="C44" s="41"/>
      <c r="D44" s="1"/>
      <c r="E44" s="41"/>
      <c r="F44" s="21"/>
      <c r="G44" s="46" t="s">
        <v>195</v>
      </c>
      <c r="H44" s="58"/>
      <c r="I44" s="45"/>
      <c r="J44" s="44"/>
      <c r="K44" s="64"/>
      <c r="N44" s="20"/>
      <c r="O44" s="46" t="s">
        <v>109</v>
      </c>
      <c r="P44" s="22" t="s">
        <v>218</v>
      </c>
      <c r="Q44" s="46" t="s">
        <v>54</v>
      </c>
      <c r="R44" s="22" t="s">
        <v>102</v>
      </c>
      <c r="S44" s="21" t="s">
        <v>103</v>
      </c>
      <c r="T44" s="22"/>
      <c r="U44" s="46" t="s">
        <v>24</v>
      </c>
      <c r="V44" s="173" t="s">
        <v>97</v>
      </c>
      <c r="W44" s="177"/>
      <c r="Z44" s="20"/>
      <c r="AA44" s="21"/>
      <c r="AB44" s="135"/>
      <c r="AC44" s="129"/>
      <c r="AD44" s="116"/>
      <c r="AE44" s="116"/>
      <c r="AF44" s="122"/>
      <c r="AG44" s="117"/>
      <c r="AH44" s="21"/>
      <c r="AI44" s="23" t="s">
        <v>37</v>
      </c>
      <c r="AJ44" s="1"/>
      <c r="AK44" s="1"/>
    </row>
    <row r="45" spans="2:37" ht="13.5" customHeight="1">
      <c r="B45" s="42"/>
      <c r="C45" s="41"/>
      <c r="D45" s="1"/>
      <c r="E45" s="41"/>
      <c r="F45" s="21"/>
      <c r="G45" s="46"/>
      <c r="H45" s="58"/>
      <c r="I45" s="45" t="s">
        <v>112</v>
      </c>
      <c r="J45" s="58"/>
      <c r="K45" s="64" t="s">
        <v>171</v>
      </c>
      <c r="N45" s="20"/>
      <c r="O45" s="46"/>
      <c r="P45" s="22"/>
      <c r="Q45" s="46"/>
      <c r="R45" s="22"/>
      <c r="S45" s="21"/>
      <c r="T45" s="22"/>
      <c r="U45" s="46"/>
      <c r="V45" s="21"/>
      <c r="W45" s="23"/>
      <c r="Z45" s="20"/>
      <c r="AA45" s="21"/>
      <c r="AB45" s="135"/>
      <c r="AC45" s="129"/>
      <c r="AD45" s="116" t="s">
        <v>94</v>
      </c>
      <c r="AE45" s="116"/>
      <c r="AF45" s="122"/>
      <c r="AG45" s="117"/>
      <c r="AH45" s="21"/>
      <c r="AI45" s="23"/>
      <c r="AJ45" s="1"/>
      <c r="AK45" s="1"/>
    </row>
    <row r="46" spans="2:37" ht="13.5" customHeight="1">
      <c r="B46" s="42"/>
      <c r="C46" s="41"/>
      <c r="D46" s="1"/>
      <c r="E46" s="41"/>
      <c r="F46" s="21"/>
      <c r="G46" s="46"/>
      <c r="H46" s="58"/>
      <c r="I46" s="45"/>
      <c r="J46" s="44"/>
      <c r="K46" s="64"/>
      <c r="N46" s="20"/>
      <c r="O46" s="46"/>
      <c r="P46" s="22"/>
      <c r="Q46" s="46"/>
      <c r="R46" s="22"/>
      <c r="S46" s="21"/>
      <c r="T46" s="22"/>
      <c r="U46" s="46"/>
      <c r="V46" s="21"/>
      <c r="W46" s="23"/>
      <c r="Z46" s="20"/>
      <c r="AA46" s="21"/>
      <c r="AB46" s="135"/>
      <c r="AC46" s="129"/>
      <c r="AD46" s="116"/>
      <c r="AE46" s="116"/>
      <c r="AF46" s="122"/>
      <c r="AG46" s="117"/>
      <c r="AH46" s="21"/>
      <c r="AI46" s="23"/>
      <c r="AJ46" s="1"/>
      <c r="AK46" s="1"/>
    </row>
    <row r="47" spans="2:37" ht="13.5" customHeight="1">
      <c r="B47" s="42"/>
      <c r="C47" s="41"/>
      <c r="D47" s="1"/>
      <c r="E47" s="41"/>
      <c r="F47" s="21"/>
      <c r="G47" s="89" t="s">
        <v>157</v>
      </c>
      <c r="H47" s="58" t="s">
        <v>157</v>
      </c>
      <c r="I47" s="45"/>
      <c r="J47" s="44" t="s">
        <v>167</v>
      </c>
      <c r="K47" s="69" t="s">
        <v>145</v>
      </c>
      <c r="N47" s="20"/>
      <c r="O47" s="46"/>
      <c r="P47" s="22"/>
      <c r="Q47" s="46"/>
      <c r="R47" s="22"/>
      <c r="S47" s="21"/>
      <c r="T47" s="22"/>
      <c r="U47" s="46"/>
      <c r="V47" s="21"/>
      <c r="W47" s="90" t="s">
        <v>157</v>
      </c>
      <c r="Z47" s="20"/>
      <c r="AA47" s="21"/>
      <c r="AB47" s="135" t="s">
        <v>5</v>
      </c>
      <c r="AC47" s="129"/>
      <c r="AD47" s="116"/>
      <c r="AE47" s="116"/>
      <c r="AF47" s="122"/>
      <c r="AG47" s="124"/>
      <c r="AH47" s="21"/>
      <c r="AI47" s="23"/>
      <c r="AJ47" s="1"/>
      <c r="AK47" s="1"/>
    </row>
    <row r="48" spans="2:37" ht="13.5" customHeight="1">
      <c r="B48" s="42"/>
      <c r="C48" s="41"/>
      <c r="D48" s="1"/>
      <c r="E48" s="41"/>
      <c r="F48" s="21"/>
      <c r="G48" s="46"/>
      <c r="H48" s="58"/>
      <c r="I48" s="45"/>
      <c r="J48" s="44"/>
      <c r="K48" s="64"/>
      <c r="N48" s="20"/>
      <c r="O48" s="46"/>
      <c r="P48" s="22"/>
      <c r="Q48" s="46"/>
      <c r="R48" s="22"/>
      <c r="S48" s="21"/>
      <c r="T48" s="22"/>
      <c r="U48" s="46"/>
      <c r="V48" s="21"/>
      <c r="W48" s="23"/>
      <c r="Z48" s="20"/>
      <c r="AA48" s="21"/>
      <c r="AB48" s="135"/>
      <c r="AC48" s="129"/>
      <c r="AD48" s="116"/>
      <c r="AE48" s="116"/>
      <c r="AF48" s="122"/>
      <c r="AG48" s="117"/>
      <c r="AH48" s="21"/>
      <c r="AI48" s="23"/>
      <c r="AJ48" s="1"/>
      <c r="AK48" s="1"/>
    </row>
    <row r="49" spans="2:37" ht="13.5" customHeight="1">
      <c r="B49" s="6">
        <f>SUM(B57+C49)</f>
        <v>121.63</v>
      </c>
      <c r="C49" s="7">
        <v>0.5</v>
      </c>
      <c r="D49" s="62">
        <f>SUM(D57+E49)</f>
        <v>74.33</v>
      </c>
      <c r="E49" s="7">
        <v>5.4</v>
      </c>
      <c r="F49" s="8">
        <f>F57+G49</f>
        <v>58.83</v>
      </c>
      <c r="G49" s="7">
        <v>8.4</v>
      </c>
      <c r="H49" s="8">
        <f>H57+I49</f>
        <v>22</v>
      </c>
      <c r="I49" s="7">
        <v>1.6</v>
      </c>
      <c r="J49" s="8">
        <f>J57+K49</f>
        <v>0.8999999999999999</v>
      </c>
      <c r="K49" s="9">
        <v>0.6</v>
      </c>
      <c r="N49" s="6">
        <f>SUM(N57+O49)</f>
        <v>466.53000000000003</v>
      </c>
      <c r="O49" s="108">
        <v>0.9</v>
      </c>
      <c r="P49" s="8">
        <f>SUM(P57+Q49)</f>
        <v>406.33000000000004</v>
      </c>
      <c r="Q49" s="63">
        <v>0.3</v>
      </c>
      <c r="R49" s="8">
        <f>SUM(R57+S49)</f>
        <v>324.93</v>
      </c>
      <c r="S49" s="63">
        <v>0.2</v>
      </c>
      <c r="T49" s="26">
        <f>SUM(T57+U49)</f>
        <v>221.92999999999995</v>
      </c>
      <c r="U49" s="25">
        <v>19.6</v>
      </c>
      <c r="V49" s="62">
        <f>SUM(V57+W49)</f>
        <v>142.23</v>
      </c>
      <c r="W49" s="9">
        <v>1.1</v>
      </c>
      <c r="Z49" s="24"/>
      <c r="AA49" s="7"/>
      <c r="AB49" s="37">
        <f>SUM(AB57+AC49)</f>
        <v>590.9300000000001</v>
      </c>
      <c r="AC49" s="25">
        <v>1.2</v>
      </c>
      <c r="AD49" s="37">
        <f>SUM(AD57+AE49)</f>
        <v>563.0300000000001</v>
      </c>
      <c r="AE49" s="36">
        <v>5.6</v>
      </c>
      <c r="AF49" s="26">
        <f>SUM(AF57+AG49)</f>
        <v>542.5300000000001</v>
      </c>
      <c r="AG49" s="25">
        <v>3.6</v>
      </c>
      <c r="AH49" s="37">
        <f>SUM(AH57+AI49)</f>
        <v>504.63000000000005</v>
      </c>
      <c r="AI49" s="27">
        <v>17.9</v>
      </c>
      <c r="AJ49" s="1"/>
      <c r="AK49" s="1"/>
    </row>
    <row r="50" spans="2:37" ht="13.5" customHeight="1">
      <c r="B50" s="18">
        <v>34</v>
      </c>
      <c r="C50" s="1"/>
      <c r="D50" s="15">
        <v>26</v>
      </c>
      <c r="E50" s="41"/>
      <c r="F50" s="13">
        <v>18</v>
      </c>
      <c r="G50" s="49"/>
      <c r="H50" s="61">
        <f>ROUND(H58+1,0)</f>
        <v>10</v>
      </c>
      <c r="I50" s="68" t="s">
        <v>144</v>
      </c>
      <c r="J50" s="61">
        <v>2</v>
      </c>
      <c r="K50" s="67"/>
      <c r="N50" s="187" t="s">
        <v>162</v>
      </c>
      <c r="O50" s="188"/>
      <c r="P50" s="33">
        <f>SUM(P58+1)</f>
        <v>66</v>
      </c>
      <c r="Q50" s="28" t="s">
        <v>51</v>
      </c>
      <c r="R50" s="33" t="s">
        <v>26</v>
      </c>
      <c r="S50" s="28"/>
      <c r="T50" s="13">
        <f>SUM(T58+1)</f>
        <v>50</v>
      </c>
      <c r="U50" s="52"/>
      <c r="V50" s="47">
        <v>42</v>
      </c>
      <c r="W50" s="39"/>
      <c r="Z50" s="17"/>
      <c r="AA50" s="30"/>
      <c r="AB50" s="13">
        <f>SUM(AB58+1)</f>
        <v>107</v>
      </c>
      <c r="AC50" s="80" t="s">
        <v>0</v>
      </c>
      <c r="AD50" s="104">
        <v>98</v>
      </c>
      <c r="AE50" s="49"/>
      <c r="AF50" s="13">
        <f>SUM(AF58+1)</f>
        <v>90</v>
      </c>
      <c r="AG50" s="50"/>
      <c r="AH50" s="66">
        <f>SUM(AH58+1)</f>
        <v>82</v>
      </c>
      <c r="AI50" s="156"/>
      <c r="AJ50" s="1"/>
      <c r="AK50" s="1"/>
    </row>
    <row r="51" spans="2:37" ht="13.5" customHeight="1">
      <c r="B51" s="42"/>
      <c r="C51" s="1"/>
      <c r="D51" s="160" t="s">
        <v>192</v>
      </c>
      <c r="E51" s="161"/>
      <c r="F51" s="65" t="s">
        <v>187</v>
      </c>
      <c r="G51" s="1"/>
      <c r="H51" s="54" t="s">
        <v>143</v>
      </c>
      <c r="I51" s="45"/>
      <c r="J51" s="44"/>
      <c r="K51" s="64"/>
      <c r="N51" s="189" t="s">
        <v>155</v>
      </c>
      <c r="O51" s="161"/>
      <c r="P51" s="166" t="s">
        <v>169</v>
      </c>
      <c r="Q51" s="169"/>
      <c r="R51" s="166" t="s">
        <v>108</v>
      </c>
      <c r="S51" s="172"/>
      <c r="T51" s="216" t="s">
        <v>45</v>
      </c>
      <c r="U51" s="217"/>
      <c r="V51" s="1"/>
      <c r="W51" s="39"/>
      <c r="Z51" s="176"/>
      <c r="AA51" s="172"/>
      <c r="AB51" s="40"/>
      <c r="AC51" s="132"/>
      <c r="AD51" s="126"/>
      <c r="AE51" s="97" t="s">
        <v>82</v>
      </c>
      <c r="AF51" s="201" t="s">
        <v>71</v>
      </c>
      <c r="AG51" s="207"/>
      <c r="AH51" s="40"/>
      <c r="AI51" s="39"/>
      <c r="AJ51" s="1"/>
      <c r="AK51" s="1"/>
    </row>
    <row r="52" spans="2:37" ht="13.5" customHeight="1">
      <c r="B52" s="42"/>
      <c r="C52" s="43"/>
      <c r="D52" s="40"/>
      <c r="E52" s="41"/>
      <c r="F52" s="22" t="s">
        <v>202</v>
      </c>
      <c r="G52" s="21" t="s">
        <v>188</v>
      </c>
      <c r="H52" s="44"/>
      <c r="I52" s="45"/>
      <c r="J52" s="44"/>
      <c r="K52" s="64"/>
      <c r="N52" s="20"/>
      <c r="O52" s="21"/>
      <c r="P52" s="22"/>
      <c r="Q52" s="21"/>
      <c r="R52" s="22" t="s">
        <v>110</v>
      </c>
      <c r="S52" s="21"/>
      <c r="T52" s="22"/>
      <c r="U52" s="46"/>
      <c r="V52" s="1"/>
      <c r="W52" s="39"/>
      <c r="Z52" s="20"/>
      <c r="AA52" s="21"/>
      <c r="AB52" s="40"/>
      <c r="AC52" s="43"/>
      <c r="AD52" s="116"/>
      <c r="AE52" s="116"/>
      <c r="AF52" s="122"/>
      <c r="AG52" s="116"/>
      <c r="AH52" s="40"/>
      <c r="AI52" s="32"/>
      <c r="AJ52" s="1"/>
      <c r="AK52" s="1"/>
    </row>
    <row r="53" spans="2:37" ht="13.5" customHeight="1">
      <c r="B53" s="42"/>
      <c r="C53" s="60"/>
      <c r="D53" s="40"/>
      <c r="E53" s="41"/>
      <c r="F53" s="40"/>
      <c r="G53" s="1"/>
      <c r="H53" s="44"/>
      <c r="I53" s="45"/>
      <c r="J53" s="44"/>
      <c r="K53" s="64"/>
      <c r="N53" s="20"/>
      <c r="O53" s="21"/>
      <c r="P53" s="22"/>
      <c r="Q53" s="21"/>
      <c r="R53" s="22"/>
      <c r="S53" s="21"/>
      <c r="T53" s="73"/>
      <c r="U53" s="46" t="s">
        <v>48</v>
      </c>
      <c r="V53" s="21"/>
      <c r="W53" s="23"/>
      <c r="Z53" s="20"/>
      <c r="AA53" s="21"/>
      <c r="AB53" s="40"/>
      <c r="AC53" s="60"/>
      <c r="AD53" s="127" t="s">
        <v>83</v>
      </c>
      <c r="AE53" s="116"/>
      <c r="AF53" s="122"/>
      <c r="AG53" s="116"/>
      <c r="AH53" s="40"/>
      <c r="AI53" s="163"/>
      <c r="AJ53" s="1"/>
      <c r="AK53" s="1"/>
    </row>
    <row r="54" spans="2:37" ht="13.5" customHeight="1">
      <c r="B54" s="42"/>
      <c r="C54" s="43"/>
      <c r="D54" s="40"/>
      <c r="E54" s="41"/>
      <c r="F54" s="40"/>
      <c r="G54" s="1"/>
      <c r="H54" s="44"/>
      <c r="I54" s="45"/>
      <c r="J54" s="44"/>
      <c r="K54" s="64"/>
      <c r="N54" s="20"/>
      <c r="O54" s="21"/>
      <c r="P54" s="22" t="s">
        <v>113</v>
      </c>
      <c r="Q54" s="21"/>
      <c r="R54" s="22"/>
      <c r="S54" s="21"/>
      <c r="T54" s="22"/>
      <c r="U54" s="46"/>
      <c r="V54" s="21" t="s">
        <v>197</v>
      </c>
      <c r="W54" s="23"/>
      <c r="Z54" s="20"/>
      <c r="AA54" s="21"/>
      <c r="AB54" s="122" t="s">
        <v>1</v>
      </c>
      <c r="AC54" s="43"/>
      <c r="AD54" s="116"/>
      <c r="AE54" s="116"/>
      <c r="AF54" s="122"/>
      <c r="AG54" s="116"/>
      <c r="AH54" s="40"/>
      <c r="AI54" s="32"/>
      <c r="AJ54" s="1"/>
      <c r="AK54" s="1"/>
    </row>
    <row r="55" spans="2:37" ht="13.5" customHeight="1">
      <c r="B55" s="42"/>
      <c r="C55" s="43"/>
      <c r="D55" s="40"/>
      <c r="E55" s="41"/>
      <c r="F55" s="40"/>
      <c r="G55" s="1"/>
      <c r="H55" s="44" t="s">
        <v>157</v>
      </c>
      <c r="I55" s="45"/>
      <c r="J55" s="44" t="s">
        <v>146</v>
      </c>
      <c r="K55" s="64"/>
      <c r="N55" s="20"/>
      <c r="O55" s="21"/>
      <c r="P55" s="22"/>
      <c r="Q55" s="21"/>
      <c r="R55" s="22"/>
      <c r="S55" s="21"/>
      <c r="T55" s="22"/>
      <c r="U55" s="46"/>
      <c r="V55" s="21"/>
      <c r="W55" s="23"/>
      <c r="Z55" s="20"/>
      <c r="AA55" s="21"/>
      <c r="AB55" s="40"/>
      <c r="AC55" s="43"/>
      <c r="AD55" s="116"/>
      <c r="AE55" s="116"/>
      <c r="AF55" s="122"/>
      <c r="AG55" s="116"/>
      <c r="AH55" s="22" t="s">
        <v>34</v>
      </c>
      <c r="AI55" s="32"/>
      <c r="AJ55" s="1"/>
      <c r="AK55" s="1"/>
    </row>
    <row r="56" spans="2:37" ht="13.5" customHeight="1">
      <c r="B56" s="42"/>
      <c r="C56" s="45" t="s">
        <v>207</v>
      </c>
      <c r="D56" s="40"/>
      <c r="E56" s="41"/>
      <c r="F56" s="40"/>
      <c r="G56" s="1"/>
      <c r="H56" s="44"/>
      <c r="I56" s="45"/>
      <c r="J56" s="44"/>
      <c r="K56" s="64"/>
      <c r="N56" s="20"/>
      <c r="O56" s="21"/>
      <c r="P56" s="22"/>
      <c r="Q56" s="21"/>
      <c r="R56" s="22"/>
      <c r="S56" s="21"/>
      <c r="T56" s="22"/>
      <c r="U56" s="46"/>
      <c r="V56" s="21"/>
      <c r="W56" s="23"/>
      <c r="Z56" s="20"/>
      <c r="AA56" s="21"/>
      <c r="AB56" s="40"/>
      <c r="AC56" s="43"/>
      <c r="AD56" s="116"/>
      <c r="AE56" s="116"/>
      <c r="AF56" s="122"/>
      <c r="AG56" s="116"/>
      <c r="AH56" s="40"/>
      <c r="AI56" s="64" t="s">
        <v>170</v>
      </c>
      <c r="AJ56" s="1"/>
      <c r="AK56" s="1"/>
    </row>
    <row r="57" spans="2:37" ht="13.5" customHeight="1">
      <c r="B57" s="24">
        <f>SUM(B65+C57)</f>
        <v>121.13</v>
      </c>
      <c r="C57" s="25">
        <v>17.9</v>
      </c>
      <c r="D57" s="8">
        <f>SUM(D65+E57)</f>
        <v>68.92999999999999</v>
      </c>
      <c r="E57" s="7">
        <v>3.6</v>
      </c>
      <c r="F57" s="8">
        <f>SUM(F65+G57)</f>
        <v>50.43</v>
      </c>
      <c r="G57" s="7">
        <v>5.6</v>
      </c>
      <c r="H57" s="8">
        <f>H65+I57</f>
        <v>20.4</v>
      </c>
      <c r="I57" s="7">
        <v>2.3</v>
      </c>
      <c r="J57" s="8">
        <f>+K57</f>
        <v>0.3</v>
      </c>
      <c r="K57" s="9">
        <v>0.3</v>
      </c>
      <c r="N57" s="24">
        <f>SUM(N65+O57)</f>
        <v>465.63000000000005</v>
      </c>
      <c r="O57" s="25">
        <v>4.8</v>
      </c>
      <c r="P57" s="26">
        <f>SUM(P65+Q57)</f>
        <v>406.03000000000003</v>
      </c>
      <c r="Q57" s="36">
        <v>20.2</v>
      </c>
      <c r="R57" s="26">
        <f>SUM(R65+S57)</f>
        <v>324.73</v>
      </c>
      <c r="S57" s="36">
        <v>0.8</v>
      </c>
      <c r="T57" s="26">
        <f>SUM(T65+U57)</f>
        <v>202.32999999999996</v>
      </c>
      <c r="U57" s="25">
        <v>0.5</v>
      </c>
      <c r="V57" s="37">
        <f>SUM(W57+V65)</f>
        <v>141.13</v>
      </c>
      <c r="W57" s="27">
        <v>0.7</v>
      </c>
      <c r="Z57" s="6"/>
      <c r="AA57" s="63"/>
      <c r="AB57" s="8">
        <f>SUM(AB65+AC57)</f>
        <v>589.73</v>
      </c>
      <c r="AC57" s="7">
        <v>2.3</v>
      </c>
      <c r="AD57" s="62">
        <f>SUM(AD65+AE57)</f>
        <v>557.4300000000001</v>
      </c>
      <c r="AE57" s="63">
        <v>8.4</v>
      </c>
      <c r="AF57" s="8">
        <f>SUM(AF65+AG57)</f>
        <v>538.9300000000001</v>
      </c>
      <c r="AG57" s="7">
        <v>5.4</v>
      </c>
      <c r="AH57" s="62">
        <f>SUM(AH65+AI57)</f>
        <v>486.7300000000001</v>
      </c>
      <c r="AI57" s="9">
        <v>0.5</v>
      </c>
      <c r="AJ57" s="1"/>
      <c r="AK57" s="1"/>
    </row>
    <row r="58" spans="2:37" ht="13.5" customHeight="1">
      <c r="B58" s="17">
        <f>SUM(D2+1)</f>
        <v>33</v>
      </c>
      <c r="C58" s="30" t="s">
        <v>154</v>
      </c>
      <c r="D58" s="61">
        <v>25</v>
      </c>
      <c r="E58" s="1"/>
      <c r="F58" s="15">
        <v>17</v>
      </c>
      <c r="G58" s="1"/>
      <c r="H58" s="61">
        <f>ROUND(J2+1,0)</f>
        <v>9</v>
      </c>
      <c r="I58" s="25" t="s">
        <v>142</v>
      </c>
      <c r="J58" s="11" t="s">
        <v>129</v>
      </c>
      <c r="K58" s="29" t="s">
        <v>130</v>
      </c>
      <c r="N58" s="17">
        <v>73</v>
      </c>
      <c r="O58" s="49"/>
      <c r="P58" s="13">
        <f>SUM(R2+1)</f>
        <v>65</v>
      </c>
      <c r="Q58" s="30" t="s">
        <v>172</v>
      </c>
      <c r="R58" s="174" t="s">
        <v>160</v>
      </c>
      <c r="S58" s="196"/>
      <c r="T58" s="13">
        <v>49</v>
      </c>
      <c r="U58" s="52" t="s">
        <v>136</v>
      </c>
      <c r="V58" s="66">
        <f>SUM(B2+1)</f>
        <v>41</v>
      </c>
      <c r="W58" s="109" t="s">
        <v>168</v>
      </c>
      <c r="Z58" s="18" t="s">
        <v>28</v>
      </c>
      <c r="AA58" s="28" t="s">
        <v>18</v>
      </c>
      <c r="AB58" s="153">
        <f>SUM(AD2+1)</f>
        <v>106</v>
      </c>
      <c r="AC58" s="133" t="s">
        <v>2</v>
      </c>
      <c r="AD58" s="209" t="s">
        <v>29</v>
      </c>
      <c r="AE58" s="210"/>
      <c r="AF58" s="153">
        <f>SUM(AH2+1)</f>
        <v>89</v>
      </c>
      <c r="AG58" s="43"/>
      <c r="AH58" s="47">
        <v>81</v>
      </c>
      <c r="AI58" s="39"/>
      <c r="AJ58" s="1"/>
      <c r="AK58" s="1"/>
    </row>
    <row r="59" spans="2:37" ht="13.5" customHeight="1">
      <c r="B59" s="178" t="s">
        <v>67</v>
      </c>
      <c r="C59" s="168"/>
      <c r="D59" s="40"/>
      <c r="E59" s="1"/>
      <c r="F59" s="40"/>
      <c r="G59" s="97" t="s">
        <v>189</v>
      </c>
      <c r="H59" s="166" t="s">
        <v>139</v>
      </c>
      <c r="I59" s="159"/>
      <c r="J59" s="166" t="s">
        <v>123</v>
      </c>
      <c r="K59" s="167"/>
      <c r="N59" s="131" t="s">
        <v>116</v>
      </c>
      <c r="O59" s="1"/>
      <c r="P59" s="166" t="s">
        <v>117</v>
      </c>
      <c r="Q59" s="172"/>
      <c r="R59" s="180" t="s">
        <v>197</v>
      </c>
      <c r="S59" s="205"/>
      <c r="T59" s="166" t="s">
        <v>52</v>
      </c>
      <c r="U59" s="168"/>
      <c r="V59" s="164" t="s">
        <v>156</v>
      </c>
      <c r="W59" s="165"/>
      <c r="Z59" s="197" t="s">
        <v>19</v>
      </c>
      <c r="AA59" s="198"/>
      <c r="AB59" s="135"/>
      <c r="AC59" s="129" t="s">
        <v>3</v>
      </c>
      <c r="AD59" s="1"/>
      <c r="AE59" s="1"/>
      <c r="AF59" s="201" t="s">
        <v>72</v>
      </c>
      <c r="AG59" s="208"/>
      <c r="AH59" s="173"/>
      <c r="AI59" s="23"/>
      <c r="AJ59" s="1"/>
      <c r="AK59" s="1"/>
    </row>
    <row r="60" spans="2:37" ht="13.5" customHeight="1">
      <c r="B60" s="20" t="s">
        <v>213</v>
      </c>
      <c r="C60" s="21"/>
      <c r="D60" s="40"/>
      <c r="E60" s="1"/>
      <c r="F60" s="199" t="s">
        <v>203</v>
      </c>
      <c r="G60" s="200"/>
      <c r="H60" s="40"/>
      <c r="I60" s="43"/>
      <c r="J60" s="11" t="s">
        <v>131</v>
      </c>
      <c r="K60" s="12"/>
      <c r="N60" s="20" t="s">
        <v>95</v>
      </c>
      <c r="O60" s="1"/>
      <c r="P60" s="22" t="s">
        <v>118</v>
      </c>
      <c r="Q60" s="21"/>
      <c r="R60" s="22"/>
      <c r="S60" s="21" t="s">
        <v>119</v>
      </c>
      <c r="T60" s="22" t="s">
        <v>55</v>
      </c>
      <c r="U60" s="46"/>
      <c r="V60" s="21"/>
      <c r="W60" s="23" t="s">
        <v>215</v>
      </c>
      <c r="Z60" s="203" t="s">
        <v>20</v>
      </c>
      <c r="AA60" s="191"/>
      <c r="AB60" s="135"/>
      <c r="AC60" s="129"/>
      <c r="AD60" s="1"/>
      <c r="AE60" s="116" t="s">
        <v>84</v>
      </c>
      <c r="AF60" s="122"/>
      <c r="AG60" s="117"/>
      <c r="AH60" s="173"/>
      <c r="AI60" s="213" t="s">
        <v>33</v>
      </c>
      <c r="AJ60" s="1"/>
      <c r="AK60" s="1"/>
    </row>
    <row r="61" spans="2:37" ht="13.5" customHeight="1">
      <c r="B61" s="20"/>
      <c r="C61" s="21"/>
      <c r="D61" s="40"/>
      <c r="E61" s="1"/>
      <c r="F61" s="40"/>
      <c r="G61" s="1"/>
      <c r="H61" s="40"/>
      <c r="I61" s="60"/>
      <c r="J61" s="11"/>
      <c r="K61" s="12"/>
      <c r="N61" s="42"/>
      <c r="O61" s="1"/>
      <c r="P61" s="22"/>
      <c r="Q61" s="21"/>
      <c r="R61" s="22"/>
      <c r="S61" s="21"/>
      <c r="T61" s="22"/>
      <c r="U61" s="46"/>
      <c r="V61" s="21"/>
      <c r="W61" s="23"/>
      <c r="Z61" s="203"/>
      <c r="AA61" s="191"/>
      <c r="AB61" s="135"/>
      <c r="AC61" s="129" t="s">
        <v>4</v>
      </c>
      <c r="AD61" s="1"/>
      <c r="AE61" s="1"/>
      <c r="AF61" s="122"/>
      <c r="AG61" s="117"/>
      <c r="AH61" s="21"/>
      <c r="AI61" s="213"/>
      <c r="AJ61" s="1"/>
      <c r="AK61" s="1"/>
    </row>
    <row r="62" spans="2:37" ht="13.5" customHeight="1">
      <c r="B62" s="20"/>
      <c r="C62" s="21"/>
      <c r="D62" s="40"/>
      <c r="E62" s="1"/>
      <c r="F62" s="40"/>
      <c r="G62" s="185" t="s">
        <v>190</v>
      </c>
      <c r="H62" s="40"/>
      <c r="I62" s="43"/>
      <c r="J62" s="11" t="s">
        <v>132</v>
      </c>
      <c r="K62" s="12"/>
      <c r="N62" s="42"/>
      <c r="O62" s="1"/>
      <c r="P62" s="22"/>
      <c r="Q62" s="21"/>
      <c r="R62" s="22"/>
      <c r="S62" s="21"/>
      <c r="T62" s="22"/>
      <c r="U62" s="46"/>
      <c r="V62" s="21"/>
      <c r="W62" s="23"/>
      <c r="Z62" s="203"/>
      <c r="AA62" s="191"/>
      <c r="AB62" s="135"/>
      <c r="AC62" s="129" t="s">
        <v>3</v>
      </c>
      <c r="AD62" s="1"/>
      <c r="AE62" s="1"/>
      <c r="AF62" s="122"/>
      <c r="AG62" s="117"/>
      <c r="AH62" s="21"/>
      <c r="AI62" s="23"/>
      <c r="AJ62" s="1"/>
      <c r="AK62" s="1"/>
    </row>
    <row r="63" spans="2:37" ht="13.5" customHeight="1">
      <c r="B63" s="20"/>
      <c r="C63" s="21"/>
      <c r="D63" s="40"/>
      <c r="E63" s="1"/>
      <c r="F63" s="40"/>
      <c r="G63" s="185"/>
      <c r="H63" s="40"/>
      <c r="I63" s="43"/>
      <c r="J63" s="11"/>
      <c r="K63" s="12"/>
      <c r="N63" s="42"/>
      <c r="O63" s="1"/>
      <c r="P63" s="22"/>
      <c r="Q63" s="21"/>
      <c r="R63" s="22"/>
      <c r="S63" s="21"/>
      <c r="T63" s="110"/>
      <c r="U63" s="46"/>
      <c r="V63" s="21"/>
      <c r="W63" s="23"/>
      <c r="Z63" s="42"/>
      <c r="AA63" s="1"/>
      <c r="AB63" s="135" t="s">
        <v>3</v>
      </c>
      <c r="AC63" s="129"/>
      <c r="AD63" s="1"/>
      <c r="AE63" s="1"/>
      <c r="AF63" s="122"/>
      <c r="AG63" s="117"/>
      <c r="AH63" s="21"/>
      <c r="AI63" s="23"/>
      <c r="AJ63" s="1"/>
      <c r="AK63" s="1"/>
    </row>
    <row r="64" spans="2:37" ht="13.5" customHeight="1">
      <c r="B64" s="20"/>
      <c r="C64" s="21"/>
      <c r="D64" s="40"/>
      <c r="E64" s="1"/>
      <c r="F64" s="40"/>
      <c r="G64" s="1"/>
      <c r="H64" s="40"/>
      <c r="I64" s="43"/>
      <c r="J64" s="11" t="s">
        <v>133</v>
      </c>
      <c r="K64" s="12"/>
      <c r="N64" s="42"/>
      <c r="O64" s="1"/>
      <c r="P64" s="22"/>
      <c r="Q64" s="21"/>
      <c r="R64" s="22"/>
      <c r="S64" s="21"/>
      <c r="T64" s="110"/>
      <c r="U64" s="46"/>
      <c r="V64" s="21"/>
      <c r="W64" s="23"/>
      <c r="Z64" s="42"/>
      <c r="AA64" s="1"/>
      <c r="AB64" s="135"/>
      <c r="AC64" s="129"/>
      <c r="AD64" s="1"/>
      <c r="AE64" s="1"/>
      <c r="AF64" s="122"/>
      <c r="AG64" s="117"/>
      <c r="AH64" s="37"/>
      <c r="AI64" s="27"/>
      <c r="AJ64" s="1"/>
      <c r="AK64" s="1"/>
    </row>
    <row r="65" spans="2:37" ht="13.5" customHeight="1" thickBot="1">
      <c r="B65" s="10">
        <f>SUM(D9+C65)</f>
        <v>103.23</v>
      </c>
      <c r="C65" s="3">
        <v>3.6</v>
      </c>
      <c r="D65" s="2">
        <f>SUM(F9+E65)</f>
        <v>65.33</v>
      </c>
      <c r="E65" s="3">
        <v>2.4</v>
      </c>
      <c r="F65" s="2">
        <f>SUM(H9+G65)</f>
        <v>44.83</v>
      </c>
      <c r="G65" s="3">
        <v>4.3</v>
      </c>
      <c r="H65" s="2">
        <f>J9+I65</f>
        <v>18.099999999999998</v>
      </c>
      <c r="I65" s="3">
        <v>1.2</v>
      </c>
      <c r="J65" s="4" t="s">
        <v>134</v>
      </c>
      <c r="K65" s="5" t="s">
        <v>135</v>
      </c>
      <c r="N65" s="10">
        <f>SUM(P9+O65)</f>
        <v>460.83000000000004</v>
      </c>
      <c r="O65" s="139">
        <v>1.8</v>
      </c>
      <c r="P65" s="2">
        <f>SUM(R9+Q65)</f>
        <v>385.83000000000004</v>
      </c>
      <c r="Q65" s="57">
        <v>30.5</v>
      </c>
      <c r="R65" s="2">
        <f>SUM(T9+S65)</f>
        <v>323.93</v>
      </c>
      <c r="S65" s="57">
        <v>45.3</v>
      </c>
      <c r="T65" s="2">
        <f>SUM(V9+U65)</f>
        <v>201.82999999999996</v>
      </c>
      <c r="U65" s="3">
        <v>0.3</v>
      </c>
      <c r="V65" s="125">
        <f>SUM(B9+W65)</f>
        <v>140.43</v>
      </c>
      <c r="W65" s="35">
        <v>6.8</v>
      </c>
      <c r="Z65" s="10">
        <f>SUM(AB9+AA65)</f>
        <v>607.83</v>
      </c>
      <c r="AA65" s="57">
        <v>0.3</v>
      </c>
      <c r="AB65" s="2">
        <f>SUM(AD9+AC65)</f>
        <v>587.4300000000001</v>
      </c>
      <c r="AC65" s="3">
        <v>1.6</v>
      </c>
      <c r="AD65" s="2">
        <f>SUM(AF9+AE65)</f>
        <v>549.0300000000001</v>
      </c>
      <c r="AE65" s="57">
        <v>1.1</v>
      </c>
      <c r="AF65" s="2">
        <f>SUM(AH9+AG65)</f>
        <v>533.5300000000001</v>
      </c>
      <c r="AG65" s="3">
        <v>2.9</v>
      </c>
      <c r="AH65" s="125">
        <f>SUM(N9+AI65)</f>
        <v>486.2300000000001</v>
      </c>
      <c r="AI65" s="35">
        <v>1.8</v>
      </c>
      <c r="AJ65" s="1"/>
      <c r="AK65" s="1"/>
    </row>
    <row r="66" spans="1:36" ht="16.5">
      <c r="A66" s="1"/>
      <c r="J66" s="1"/>
      <c r="K66" s="1"/>
      <c r="L66" s="1"/>
      <c r="M66" s="1"/>
      <c r="T66" s="37"/>
      <c r="U66" s="36"/>
      <c r="X66" s="1"/>
      <c r="Y66" s="1"/>
      <c r="Z66" s="1"/>
      <c r="AA66" s="1"/>
      <c r="AB66" s="1"/>
      <c r="AC66" s="1"/>
      <c r="AD66" s="1"/>
      <c r="AE66" s="1"/>
      <c r="AJ66" s="1"/>
    </row>
    <row r="68" spans="10:35" ht="16.5">
      <c r="J68" s="21"/>
      <c r="K68" s="21"/>
      <c r="N68" s="204"/>
      <c r="O68" s="205"/>
      <c r="T68" s="21"/>
      <c r="U68" s="21"/>
      <c r="V68" s="21"/>
      <c r="W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0:35" ht="16.5">
      <c r="J69" s="21"/>
      <c r="K69" s="21"/>
      <c r="N69" s="193"/>
      <c r="O69" s="193"/>
      <c r="P69" s="164"/>
      <c r="Q69" s="169"/>
      <c r="R69" s="173"/>
      <c r="S69" s="172"/>
      <c r="T69" s="21"/>
      <c r="U69" s="21"/>
      <c r="V69" s="21"/>
      <c r="W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0:35" ht="16.5">
      <c r="J70" s="21"/>
      <c r="K70" s="21"/>
      <c r="N70" s="21"/>
      <c r="O70" s="173"/>
      <c r="P70" s="173"/>
      <c r="Q70" s="21"/>
      <c r="R70" s="21"/>
      <c r="S70" s="21"/>
      <c r="T70" s="21"/>
      <c r="U70" s="21"/>
      <c r="V70" s="21"/>
      <c r="W70" s="21"/>
      <c r="Z70" s="21"/>
      <c r="AA70" s="21"/>
      <c r="AB70" s="21"/>
      <c r="AC70" s="21"/>
      <c r="AD70" s="173"/>
      <c r="AE70" s="21"/>
      <c r="AF70" s="21"/>
      <c r="AG70" s="21"/>
      <c r="AH70" s="21"/>
      <c r="AI70" s="21"/>
    </row>
    <row r="71" spans="10:35" ht="16.5">
      <c r="J71" s="21"/>
      <c r="K71" s="21"/>
      <c r="N71" s="21"/>
      <c r="O71" s="173"/>
      <c r="P71" s="173"/>
      <c r="Q71" s="21"/>
      <c r="R71" s="21"/>
      <c r="S71" s="21"/>
      <c r="T71" s="21"/>
      <c r="U71" s="21"/>
      <c r="V71" s="21"/>
      <c r="W71" s="21"/>
      <c r="Z71" s="21"/>
      <c r="AA71" s="21"/>
      <c r="AB71" s="21"/>
      <c r="AC71" s="21"/>
      <c r="AD71" s="173"/>
      <c r="AE71" s="21"/>
      <c r="AF71" s="21"/>
      <c r="AG71" s="21"/>
      <c r="AH71" s="21"/>
      <c r="AI71" s="21"/>
    </row>
    <row r="72" spans="10:35" ht="16.5">
      <c r="J72" s="21"/>
      <c r="K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0:35" ht="16.5">
      <c r="J73" s="37"/>
      <c r="K73" s="36"/>
      <c r="N73" s="21"/>
      <c r="O73" s="21"/>
      <c r="P73" s="21"/>
      <c r="Q73" s="21"/>
      <c r="R73" s="21"/>
      <c r="S73" s="21"/>
      <c r="T73" s="37"/>
      <c r="U73" s="36"/>
      <c r="V73" s="37"/>
      <c r="W73" s="36"/>
      <c r="Z73" s="37"/>
      <c r="AA73" s="36"/>
      <c r="AB73" s="37"/>
      <c r="AC73" s="36"/>
      <c r="AD73" s="37"/>
      <c r="AE73" s="36"/>
      <c r="AF73" s="37"/>
      <c r="AG73" s="36"/>
      <c r="AH73" s="37"/>
      <c r="AI73" s="36"/>
    </row>
    <row r="74" spans="14:33" ht="16.5">
      <c r="N74" s="21"/>
      <c r="O74" s="21"/>
      <c r="P74" s="21"/>
      <c r="Q74" s="21"/>
      <c r="R74" s="21"/>
      <c r="S74" s="21"/>
      <c r="AF74" s="21"/>
      <c r="AG74" s="21"/>
    </row>
    <row r="75" spans="14:33" ht="16.5">
      <c r="N75" s="37"/>
      <c r="O75" s="36"/>
      <c r="P75" s="37"/>
      <c r="Q75" s="36"/>
      <c r="AF75" s="21"/>
      <c r="AG75" s="21"/>
    </row>
    <row r="76" spans="32:33" ht="16.5">
      <c r="AF76" s="21"/>
      <c r="AG76" s="21"/>
    </row>
    <row r="77" spans="32:33" ht="16.5">
      <c r="AF77" s="37"/>
      <c r="AG77" s="36"/>
    </row>
    <row r="78" spans="32:35" ht="16.5">
      <c r="AF78" s="47"/>
      <c r="AG78" s="28"/>
      <c r="AH78" s="47"/>
      <c r="AI78" s="28"/>
    </row>
    <row r="79" spans="32:35" ht="16.5">
      <c r="AF79" s="173"/>
      <c r="AG79" s="172"/>
      <c r="AH79" s="173"/>
      <c r="AI79" s="172"/>
    </row>
    <row r="80" spans="32:33" ht="16.5">
      <c r="AF80" s="21"/>
      <c r="AG80" s="21"/>
    </row>
    <row r="81" spans="32:33" ht="16.5">
      <c r="AF81" s="21"/>
      <c r="AG81" s="21"/>
    </row>
    <row r="82" spans="32:33" ht="16.5">
      <c r="AF82" s="21"/>
      <c r="AG82" s="21"/>
    </row>
    <row r="83" spans="32:33" ht="16.5">
      <c r="AF83" s="21"/>
      <c r="AG83" s="21"/>
    </row>
    <row r="84" spans="32:33" ht="16.5">
      <c r="AF84" s="21"/>
      <c r="AG84" s="21"/>
    </row>
    <row r="85" spans="32:33" ht="16.5">
      <c r="AF85" s="37"/>
      <c r="AG85" s="36"/>
    </row>
    <row r="86" spans="32:35" ht="16.5">
      <c r="AF86" s="37"/>
      <c r="AG86" s="36"/>
      <c r="AH86" s="47"/>
      <c r="AI86" s="28"/>
    </row>
    <row r="87" spans="32:33" ht="16.5">
      <c r="AF87" s="37"/>
      <c r="AG87" s="36"/>
    </row>
    <row r="88" spans="32:33" ht="16.5">
      <c r="AF88" s="37"/>
      <c r="AG88" s="36"/>
    </row>
    <row r="89" spans="32:33" ht="16.5">
      <c r="AF89" s="37"/>
      <c r="AG89" s="36"/>
    </row>
    <row r="90" spans="32:33" ht="16.5">
      <c r="AF90" s="37"/>
      <c r="AG90" s="36"/>
    </row>
    <row r="91" spans="32:33" ht="16.5">
      <c r="AF91" s="37"/>
      <c r="AG91" s="36"/>
    </row>
    <row r="92" spans="32:33" ht="16.5">
      <c r="AF92" s="37"/>
      <c r="AG92" s="36"/>
    </row>
    <row r="93" spans="32:33" ht="16.5">
      <c r="AF93" s="37"/>
      <c r="AG93" s="36"/>
    </row>
    <row r="94" spans="32:35" ht="16.5">
      <c r="AF94" s="47"/>
      <c r="AG94" s="28"/>
      <c r="AH94" s="47"/>
      <c r="AI94" s="28"/>
    </row>
    <row r="95" spans="32:35" ht="16.5">
      <c r="AF95" s="173"/>
      <c r="AG95" s="172"/>
      <c r="AH95" s="173"/>
      <c r="AI95" s="172"/>
    </row>
    <row r="96" spans="32:33" ht="16.5">
      <c r="AF96" s="21"/>
      <c r="AG96" s="21"/>
    </row>
    <row r="97" spans="32:33" ht="16.5">
      <c r="AF97" s="21"/>
      <c r="AG97" s="21"/>
    </row>
    <row r="98" spans="32:33" ht="16.5">
      <c r="AF98" s="21"/>
      <c r="AG98" s="21"/>
    </row>
    <row r="99" spans="32:33" ht="16.5">
      <c r="AF99" s="21"/>
      <c r="AG99" s="21"/>
    </row>
    <row r="100" spans="14:33" ht="16.5">
      <c r="N100" s="47"/>
      <c r="O100" s="28"/>
      <c r="AF100" s="21"/>
      <c r="AG100" s="21"/>
    </row>
    <row r="101" spans="14:33" ht="16.5">
      <c r="N101" s="164"/>
      <c r="O101" s="169"/>
      <c r="AF101" s="37"/>
      <c r="AG101" s="36"/>
    </row>
    <row r="102" spans="32:35" ht="16.5">
      <c r="AF102" s="47"/>
      <c r="AG102" s="28"/>
      <c r="AH102" s="47"/>
      <c r="AI102" s="28"/>
    </row>
    <row r="103" spans="32:35" ht="16.5">
      <c r="AF103" s="173"/>
      <c r="AG103" s="172"/>
      <c r="AH103" s="164"/>
      <c r="AI103" s="169"/>
    </row>
    <row r="104" spans="32:33" ht="16.5">
      <c r="AF104" s="184"/>
      <c r="AG104" s="184"/>
    </row>
    <row r="105" spans="32:33" ht="16.5">
      <c r="AF105" s="184"/>
      <c r="AG105" s="184"/>
    </row>
    <row r="106" spans="32:33" ht="16.5">
      <c r="AF106" s="186"/>
      <c r="AG106" s="186"/>
    </row>
    <row r="107" spans="32:33" ht="18">
      <c r="AF107" s="21"/>
      <c r="AG107" s="88"/>
    </row>
    <row r="108" spans="14:33" ht="16.5">
      <c r="N108" s="47"/>
      <c r="O108" s="28"/>
      <c r="AF108" s="21"/>
      <c r="AG108" s="21"/>
    </row>
    <row r="109" spans="14:33" ht="16.5">
      <c r="N109" s="164"/>
      <c r="O109" s="169"/>
      <c r="AF109" s="37"/>
      <c r="AG109" s="36"/>
    </row>
    <row r="110" spans="32:35" ht="16.5">
      <c r="AF110" s="47"/>
      <c r="AG110" s="28"/>
      <c r="AH110" s="47"/>
      <c r="AI110" s="28"/>
    </row>
    <row r="111" spans="32:35" ht="16.5">
      <c r="AF111" s="173"/>
      <c r="AG111" s="172"/>
      <c r="AH111" s="173"/>
      <c r="AI111" s="172"/>
    </row>
    <row r="112" spans="32:33" ht="16.5">
      <c r="AF112" s="21"/>
      <c r="AG112" s="21"/>
    </row>
    <row r="113" spans="32:33" ht="16.5">
      <c r="AF113" s="21"/>
      <c r="AG113" s="21"/>
    </row>
    <row r="114" spans="32:33" ht="16.5">
      <c r="AF114" s="21"/>
      <c r="AG114" s="21"/>
    </row>
    <row r="115" spans="32:33" ht="16.5">
      <c r="AF115" s="21"/>
      <c r="AG115" s="21"/>
    </row>
    <row r="116" spans="32:33" ht="16.5">
      <c r="AF116" s="21"/>
      <c r="AG116" s="21"/>
    </row>
    <row r="117" spans="32:33" ht="16.5">
      <c r="AF117" s="37"/>
      <c r="AG117" s="36"/>
    </row>
    <row r="118" spans="32:35" ht="16.5">
      <c r="AF118" s="47"/>
      <c r="AG118" s="28"/>
      <c r="AH118" s="47"/>
      <c r="AI118" s="28"/>
    </row>
    <row r="119" spans="32:35" ht="16.5">
      <c r="AF119" s="190"/>
      <c r="AG119" s="191"/>
      <c r="AH119" s="164"/>
      <c r="AI119" s="169"/>
    </row>
    <row r="120" spans="34:35" ht="16.5">
      <c r="AH120" s="21"/>
      <c r="AI120" s="21"/>
    </row>
    <row r="121" spans="34:35" ht="16.5">
      <c r="AH121" s="21"/>
      <c r="AI121" s="21"/>
    </row>
    <row r="122" spans="34:35" ht="16.5">
      <c r="AH122" s="21"/>
      <c r="AI122" s="21"/>
    </row>
    <row r="123" spans="34:35" ht="16.5">
      <c r="AH123" s="21"/>
      <c r="AI123" s="21"/>
    </row>
    <row r="124" spans="34:35" ht="16.5">
      <c r="AH124" s="21"/>
      <c r="AI124" s="21"/>
    </row>
    <row r="125" spans="34:35" ht="16.5">
      <c r="AH125" s="37"/>
      <c r="AI125" s="36"/>
    </row>
    <row r="126" spans="32:35" ht="16.5">
      <c r="AF126" s="111"/>
      <c r="AG126" s="28"/>
      <c r="AH126" s="111"/>
      <c r="AI126" s="38"/>
    </row>
    <row r="127" spans="34:35" ht="16.5">
      <c r="AH127" s="164"/>
      <c r="AI127" s="169"/>
    </row>
    <row r="128" spans="34:35" ht="16.5">
      <c r="AH128" s="21"/>
      <c r="AI128" s="21"/>
    </row>
    <row r="129" spans="34:35" ht="16.5">
      <c r="AH129" s="21"/>
      <c r="AI129" s="21"/>
    </row>
    <row r="130" spans="34:35" ht="16.5">
      <c r="AH130" s="21"/>
      <c r="AI130" s="21"/>
    </row>
    <row r="131" spans="34:35" ht="16.5">
      <c r="AH131" s="21"/>
      <c r="AI131" s="21"/>
    </row>
    <row r="132" spans="34:35" ht="16.5">
      <c r="AH132" s="21"/>
      <c r="AI132" s="21"/>
    </row>
    <row r="133" spans="32:35" ht="16.5">
      <c r="AF133" s="37"/>
      <c r="AG133" s="36"/>
      <c r="AH133" s="37"/>
      <c r="AI133" s="36"/>
    </row>
  </sheetData>
  <sheetProtection/>
  <mergeCells count="99">
    <mergeCell ref="V2:W2"/>
    <mergeCell ref="P42:Q42"/>
    <mergeCell ref="R59:S59"/>
    <mergeCell ref="P59:Q59"/>
    <mergeCell ref="R35:S35"/>
    <mergeCell ref="T51:U51"/>
    <mergeCell ref="V27:W27"/>
    <mergeCell ref="R14:R15"/>
    <mergeCell ref="T3:U3"/>
    <mergeCell ref="N35:O35"/>
    <mergeCell ref="R43:S43"/>
    <mergeCell ref="N27:O27"/>
    <mergeCell ref="P27:Q27"/>
    <mergeCell ref="AB3:AC3"/>
    <mergeCell ref="AH35:AI35"/>
    <mergeCell ref="AB20:AC20"/>
    <mergeCell ref="Z60:AA62"/>
    <mergeCell ref="AH11:AI11"/>
    <mergeCell ref="AF51:AG51"/>
    <mergeCell ref="AF59:AG59"/>
    <mergeCell ref="AD58:AE58"/>
    <mergeCell ref="AI60:AI61"/>
    <mergeCell ref="AH27:AI27"/>
    <mergeCell ref="D43:E43"/>
    <mergeCell ref="P69:Q69"/>
    <mergeCell ref="AF79:AG79"/>
    <mergeCell ref="AH79:AI79"/>
    <mergeCell ref="N68:O68"/>
    <mergeCell ref="B59:C59"/>
    <mergeCell ref="R51:S51"/>
    <mergeCell ref="O70:O71"/>
    <mergeCell ref="R58:S58"/>
    <mergeCell ref="F60:G60"/>
    <mergeCell ref="D51:E51"/>
    <mergeCell ref="H59:I59"/>
    <mergeCell ref="AH127:AI127"/>
    <mergeCell ref="AF95:AG95"/>
    <mergeCell ref="Z27:AA27"/>
    <mergeCell ref="Z35:AA35"/>
    <mergeCell ref="AD70:AD71"/>
    <mergeCell ref="AH111:AI111"/>
    <mergeCell ref="AF119:AG119"/>
    <mergeCell ref="AH43:AI43"/>
    <mergeCell ref="AF111:AG111"/>
    <mergeCell ref="Z59:AA59"/>
    <mergeCell ref="N109:O109"/>
    <mergeCell ref="P19:Q19"/>
    <mergeCell ref="AF106:AG106"/>
    <mergeCell ref="V11:W11"/>
    <mergeCell ref="P11:Q11"/>
    <mergeCell ref="R19:S19"/>
    <mergeCell ref="N50:O50"/>
    <mergeCell ref="N51:O51"/>
    <mergeCell ref="N69:O69"/>
    <mergeCell ref="N43:O43"/>
    <mergeCell ref="F42:G42"/>
    <mergeCell ref="N101:O101"/>
    <mergeCell ref="Z19:AA19"/>
    <mergeCell ref="AB19:AC19"/>
    <mergeCell ref="Z51:AA51"/>
    <mergeCell ref="P70:P71"/>
    <mergeCell ref="T43:U43"/>
    <mergeCell ref="T35:U35"/>
    <mergeCell ref="G62:G63"/>
    <mergeCell ref="H35:I35"/>
    <mergeCell ref="B3:C3"/>
    <mergeCell ref="Z3:AA3"/>
    <mergeCell ref="H3:I3"/>
    <mergeCell ref="F19:G19"/>
    <mergeCell ref="P3:Q3"/>
    <mergeCell ref="T11:U11"/>
    <mergeCell ref="D3:E3"/>
    <mergeCell ref="V19:W19"/>
    <mergeCell ref="R3:S3"/>
    <mergeCell ref="T19:U19"/>
    <mergeCell ref="R11:S11"/>
    <mergeCell ref="T10:U10"/>
    <mergeCell ref="Z11:AA11"/>
    <mergeCell ref="V44:W44"/>
    <mergeCell ref="V43:W43"/>
    <mergeCell ref="Z43:AA43"/>
    <mergeCell ref="V35:W35"/>
    <mergeCell ref="AH119:AI119"/>
    <mergeCell ref="V42:W42"/>
    <mergeCell ref="R27:S27"/>
    <mergeCell ref="AF103:AG103"/>
    <mergeCell ref="AH103:AI103"/>
    <mergeCell ref="AH95:AI95"/>
    <mergeCell ref="AH59:AH60"/>
    <mergeCell ref="AF104:AG105"/>
    <mergeCell ref="R69:S69"/>
    <mergeCell ref="V59:W59"/>
    <mergeCell ref="J59:K59"/>
    <mergeCell ref="T59:U59"/>
    <mergeCell ref="T27:U27"/>
    <mergeCell ref="J43:K43"/>
    <mergeCell ref="J35:K35"/>
    <mergeCell ref="P51:Q51"/>
    <mergeCell ref="P35:Q35"/>
  </mergeCells>
  <printOptions/>
  <pageMargins left="0" right="0" top="0" bottom="0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川口市</dc:creator>
  <cp:keywords/>
  <dc:description/>
  <cp:lastModifiedBy>shiroki midori</cp:lastModifiedBy>
  <cp:lastPrinted>2010-06-01T04:14:40Z</cp:lastPrinted>
  <dcterms:created xsi:type="dcterms:W3CDTF">2008-01-29T04:21:25Z</dcterms:created>
  <dcterms:modified xsi:type="dcterms:W3CDTF">2010-06-01T04:14:54Z</dcterms:modified>
  <cp:category/>
  <cp:version/>
  <cp:contentType/>
  <cp:contentStatus/>
</cp:coreProperties>
</file>