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8140" activeTab="0"/>
  </bookViews>
  <sheets>
    <sheet name="1002-600" sheetId="1" r:id="rId1"/>
  </sheets>
  <definedNames/>
  <calcPr fullCalcOnLoad="1"/>
</workbook>
</file>

<file path=xl/sharedStrings.xml><?xml version="1.0" encoding="utf-8"?>
<sst xmlns="http://schemas.openxmlformats.org/spreadsheetml/2006/main" count="360" uniqueCount="226">
  <si>
    <t>渋川川島店</t>
  </si>
  <si>
    <t>石原</t>
  </si>
  <si>
    <t>消防署南</t>
  </si>
  <si>
    <t>大布橋東詰</t>
  </si>
  <si>
    <t>水道町三</t>
  </si>
  <si>
    <t>溝橋</t>
  </si>
  <si>
    <t>通過チェック　　　ローソン</t>
  </si>
  <si>
    <t>PC ４　　ﾌｧﾐﾘｰﾏｰﾄ</t>
  </si>
  <si>
    <t>　　　　</t>
  </si>
  <si>
    <t>長岡三島</t>
  </si>
  <si>
    <t>　脇野町店</t>
  </si>
  <si>
    <t xml:space="preserve"> </t>
  </si>
  <si>
    <t>　</t>
  </si>
  <si>
    <t>　　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</si>
  <si>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</si>
  <si>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</si>
  <si>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</si>
  <si>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</si>
  <si>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</si>
  <si>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</si>
  <si>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</si>
  <si>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 xml:space="preserve">                      K30</t>
  </si>
  <si>
    <t xml:space="preserve">         K30</t>
  </si>
  <si>
    <t>G  O  O  L</t>
  </si>
  <si>
    <t xml:space="preserve">  </t>
  </si>
  <si>
    <t xml:space="preserve">          R352</t>
  </si>
  <si>
    <t>古桜町</t>
  </si>
  <si>
    <t>能増</t>
  </si>
  <si>
    <t>今市地蔵前</t>
  </si>
  <si>
    <t xml:space="preserve">             K30</t>
  </si>
  <si>
    <t xml:space="preserve">       K184</t>
  </si>
  <si>
    <t>四丁目</t>
  </si>
  <si>
    <t>総合ｸﾞﾗｳﾝﾄﾞ入口</t>
  </si>
  <si>
    <t>北柏田</t>
  </si>
  <si>
    <t>おごせゆうパーク入り口</t>
  </si>
  <si>
    <t>　　　　R296</t>
  </si>
  <si>
    <t xml:space="preserve">      K23</t>
  </si>
  <si>
    <t xml:space="preserve">           K184</t>
  </si>
  <si>
    <t>板鼻陸橋下</t>
  </si>
  <si>
    <t>一丁目</t>
  </si>
  <si>
    <t>青山陸橋(西)</t>
  </si>
  <si>
    <t>荒川</t>
  </si>
  <si>
    <t xml:space="preserve">                    K23</t>
  </si>
  <si>
    <t xml:space="preserve">        　　   　　    K11</t>
  </si>
  <si>
    <t>　　ﾌｧﾐﾘｰﾏｰﾄ</t>
  </si>
  <si>
    <t xml:space="preserve">        K296</t>
  </si>
  <si>
    <t>板鼻二丁目</t>
  </si>
  <si>
    <t>五明</t>
  </si>
  <si>
    <t>おごせゆうパーク看板あり</t>
  </si>
  <si>
    <t>　　小</t>
  </si>
  <si>
    <t>小前田駅</t>
  </si>
  <si>
    <t xml:space="preserve">            K30</t>
  </si>
  <si>
    <t xml:space="preserve">         　　　　      GS</t>
  </si>
  <si>
    <t>　　前</t>
  </si>
  <si>
    <t>　約300m</t>
  </si>
  <si>
    <t>　　　　　　　　　　　　　ﾌｧﾐﾘｰﾏｰﾄ</t>
  </si>
  <si>
    <t>　　田</t>
  </si>
  <si>
    <t xml:space="preserve">            K175</t>
  </si>
  <si>
    <t>　　駅</t>
  </si>
  <si>
    <t>板鼻宿</t>
  </si>
  <si>
    <t>五明</t>
  </si>
  <si>
    <t xml:space="preserve">                K10</t>
  </si>
  <si>
    <t xml:space="preserve">               K175</t>
  </si>
  <si>
    <t xml:space="preserve">       K30</t>
  </si>
  <si>
    <t>北軽井沢</t>
  </si>
  <si>
    <t>碓東小入口</t>
  </si>
  <si>
    <t xml:space="preserve">          R140</t>
  </si>
  <si>
    <t xml:space="preserve">        K30</t>
  </si>
  <si>
    <t>権田</t>
  </si>
  <si>
    <t>石原三叉路</t>
  </si>
  <si>
    <t>総合ｸﾞﾗｳﾝﾄﾞ入口</t>
  </si>
  <si>
    <t xml:space="preserve">               K71</t>
  </si>
  <si>
    <t xml:space="preserve">              K296</t>
  </si>
  <si>
    <t xml:space="preserve">            K11</t>
  </si>
  <si>
    <t>　　文</t>
  </si>
  <si>
    <t>上落合</t>
  </si>
  <si>
    <t xml:space="preserve">     K296</t>
  </si>
  <si>
    <t xml:space="preserve">                 K54</t>
  </si>
  <si>
    <t>　　　　ﾌｧﾐﾘｰﾏｰﾄ</t>
  </si>
  <si>
    <t>下川島</t>
  </si>
  <si>
    <r>
      <t>P</t>
    </r>
    <r>
      <rPr>
        <sz val="11"/>
        <rFont val="ＭＳ Ｐゴシック"/>
        <family val="0"/>
      </rPr>
      <t>C １</t>
    </r>
  </si>
  <si>
    <t>ｾﾌﾞﾝｲﾚﾌﾞﾝ</t>
  </si>
  <si>
    <t>　　榛名</t>
  </si>
  <si>
    <t>　　下室田店</t>
  </si>
  <si>
    <t>　　　　　セーブオン</t>
  </si>
  <si>
    <t>７時出　　　１　： ４８　～　２３ ： ００</t>
  </si>
  <si>
    <t>20   保健福祉事務所前</t>
  </si>
  <si>
    <t>会津若松・入広瀬方面</t>
  </si>
  <si>
    <t>小出ｲﾝﾀｰ先</t>
  </si>
  <si>
    <t>本町三</t>
  </si>
  <si>
    <t>　長岡・見附駅方面</t>
  </si>
  <si>
    <t>　</t>
  </si>
  <si>
    <t>渋川</t>
  </si>
  <si>
    <t>栃尾方面</t>
  </si>
  <si>
    <t>　　上</t>
  </si>
  <si>
    <t>　　</t>
  </si>
  <si>
    <t>　　条</t>
  </si>
  <si>
    <t>　</t>
  </si>
  <si>
    <r>
      <t>P</t>
    </r>
    <r>
      <rPr>
        <sz val="11"/>
        <rFont val="ＭＳ Ｐゴシック"/>
        <family val="0"/>
      </rPr>
      <t>C ２</t>
    </r>
  </si>
  <si>
    <t>セーブオン</t>
  </si>
  <si>
    <t>広神並柳店</t>
  </si>
  <si>
    <t>本町二</t>
  </si>
  <si>
    <t>出光GS</t>
  </si>
  <si>
    <t xml:space="preserve">       K29</t>
  </si>
  <si>
    <t xml:space="preserve"> 　　 R17</t>
  </si>
  <si>
    <t xml:space="preserve">          R252</t>
  </si>
  <si>
    <t xml:space="preserve"> R252</t>
  </si>
  <si>
    <t>R291</t>
  </si>
  <si>
    <t xml:space="preserve"> K19</t>
  </si>
  <si>
    <t xml:space="preserve">   K19</t>
  </si>
  <si>
    <t xml:space="preserve">  K8</t>
  </si>
  <si>
    <t xml:space="preserve">          K8</t>
  </si>
  <si>
    <t>　　　　　　　　　　　　三条方面</t>
  </si>
  <si>
    <t>　</t>
  </si>
  <si>
    <t>本町六丁目</t>
  </si>
  <si>
    <t>荒町</t>
  </si>
  <si>
    <r>
      <t>33　　</t>
    </r>
    <r>
      <rPr>
        <sz val="10"/>
        <rFont val="ＭＳ Ｐゴシック"/>
        <family val="3"/>
      </rPr>
      <t>本町二丁目、三丁目</t>
    </r>
  </si>
  <si>
    <r>
      <t>P</t>
    </r>
    <r>
      <rPr>
        <sz val="11"/>
        <rFont val="ＭＳ Ｐゴシック"/>
        <family val="0"/>
      </rPr>
      <t>C ３</t>
    </r>
  </si>
  <si>
    <t>　　　　　　店</t>
  </si>
  <si>
    <t>桜町</t>
  </si>
  <si>
    <t>大曲</t>
  </si>
  <si>
    <t>　粟生津方面</t>
  </si>
  <si>
    <t>大曲名の信号２ﾂあり</t>
  </si>
  <si>
    <t>１ﾂ目から800m先</t>
  </si>
  <si>
    <t>　　K68</t>
  </si>
  <si>
    <t xml:space="preserve">         K459</t>
  </si>
  <si>
    <t xml:space="preserve">        R289</t>
  </si>
  <si>
    <t>サークルK</t>
  </si>
  <si>
    <t>弥彦温泉前</t>
  </si>
  <si>
    <t xml:space="preserve">      　　41　弥彦</t>
  </si>
  <si>
    <t>松沢町</t>
  </si>
  <si>
    <t>野積橋北詰</t>
  </si>
  <si>
    <t>柏崎・寺泊方面</t>
  </si>
  <si>
    <t>室田</t>
  </si>
  <si>
    <t xml:space="preserve">           R406</t>
  </si>
  <si>
    <t>　　　藤岡市街方面</t>
  </si>
  <si>
    <t xml:space="preserve">   　　               K30</t>
  </si>
  <si>
    <t>　</t>
  </si>
  <si>
    <t xml:space="preserve">         K10</t>
  </si>
  <si>
    <t xml:space="preserve">           K10</t>
  </si>
  <si>
    <t>下里見</t>
  </si>
  <si>
    <t xml:space="preserve">               K137</t>
  </si>
  <si>
    <t>篠塚</t>
  </si>
  <si>
    <t xml:space="preserve">        K30</t>
  </si>
  <si>
    <t>　</t>
  </si>
  <si>
    <t>　　　K23</t>
  </si>
  <si>
    <t>　</t>
  </si>
  <si>
    <t>四丁目</t>
  </si>
  <si>
    <t>　　　　　　　　K23</t>
  </si>
  <si>
    <t xml:space="preserve">           K23</t>
  </si>
  <si>
    <t>85　　　　　86</t>
  </si>
  <si>
    <t xml:space="preserve">       R402</t>
  </si>
  <si>
    <t xml:space="preserve">        R402</t>
  </si>
  <si>
    <t>住吉町</t>
  </si>
  <si>
    <t>　　　　　　　　　　　長岡・三島方面</t>
  </si>
  <si>
    <t>　　R352</t>
  </si>
  <si>
    <t>　　　　　　　R352</t>
  </si>
  <si>
    <t xml:space="preserve"> R352</t>
  </si>
  <si>
    <t>６時出　 　 ０　： ４８　～　２２ ： ００</t>
  </si>
  <si>
    <t xml:space="preserve">             K2</t>
  </si>
  <si>
    <t xml:space="preserve">             K498</t>
  </si>
  <si>
    <t xml:space="preserve">        R351</t>
  </si>
  <si>
    <t>脇野町</t>
  </si>
  <si>
    <t xml:space="preserve">  R352</t>
  </si>
  <si>
    <t>大野</t>
  </si>
  <si>
    <t xml:space="preserve">          　　　　R352</t>
  </si>
  <si>
    <t xml:space="preserve">        K69</t>
  </si>
  <si>
    <t>大荒戸町</t>
  </si>
  <si>
    <t>長岡市街方面</t>
  </si>
  <si>
    <t>古正寺町</t>
  </si>
  <si>
    <t>正面長岡駅</t>
  </si>
  <si>
    <t xml:space="preserve">    　　　　　    R352</t>
  </si>
  <si>
    <t xml:space="preserve">     </t>
  </si>
  <si>
    <t>国道17号立体</t>
  </si>
  <si>
    <t>　　　　　　　　　　　　　　　小千谷方面</t>
  </si>
  <si>
    <t>　　　　K589</t>
  </si>
  <si>
    <t>　　　山古志方面</t>
  </si>
  <si>
    <t xml:space="preserve">          K36</t>
  </si>
  <si>
    <t xml:space="preserve">                   R351</t>
  </si>
  <si>
    <t>旭町</t>
  </si>
  <si>
    <t>　　　　　　　　　　　　　　十日町方面</t>
  </si>
  <si>
    <t>山本山大橋西詰</t>
  </si>
  <si>
    <t>　　　　十日町方面</t>
  </si>
  <si>
    <t>R117</t>
  </si>
  <si>
    <t xml:space="preserve">     R117</t>
  </si>
  <si>
    <t>五位野</t>
  </si>
  <si>
    <t>　　中野・長野方面</t>
  </si>
  <si>
    <t xml:space="preserve">       R117</t>
  </si>
  <si>
    <t xml:space="preserve">                 R403</t>
  </si>
  <si>
    <t>七瀬</t>
  </si>
  <si>
    <t xml:space="preserve">                   R403</t>
  </si>
  <si>
    <t>須坂・小布施方面</t>
  </si>
  <si>
    <t>PC ５　ｾﾌﾞﾝｲﾚﾌﾞﾝ</t>
  </si>
  <si>
    <t xml:space="preserve"> R403</t>
  </si>
  <si>
    <t>中野市</t>
  </si>
  <si>
    <t>　江部店</t>
  </si>
  <si>
    <t>春木町</t>
  </si>
  <si>
    <t>H</t>
  </si>
  <si>
    <t>長野原方面</t>
  </si>
  <si>
    <t xml:space="preserve">              K182</t>
  </si>
  <si>
    <t xml:space="preserve">      K182</t>
  </si>
  <si>
    <t>　　中之条・渋川方面</t>
  </si>
  <si>
    <t xml:space="preserve">    R144</t>
  </si>
  <si>
    <t>止まれ標識</t>
  </si>
  <si>
    <t xml:space="preserve">                 K235</t>
  </si>
  <si>
    <t>　　　　　　　　　　　　　　　　軽井沢方面</t>
  </si>
  <si>
    <t xml:space="preserve">      R146</t>
  </si>
  <si>
    <t xml:space="preserve">        R406</t>
  </si>
  <si>
    <t>　 R406</t>
  </si>
  <si>
    <t>　　　　　　　　　  K49</t>
  </si>
  <si>
    <t>　　K35</t>
  </si>
  <si>
    <t xml:space="preserve">                K35</t>
  </si>
  <si>
    <t>四日町</t>
  </si>
  <si>
    <t>　　　R290</t>
  </si>
  <si>
    <t>下田方面</t>
  </si>
  <si>
    <t xml:space="preserve"> 　　　 K8</t>
  </si>
  <si>
    <t>　燕・R8方面</t>
  </si>
  <si>
    <t>　　K1</t>
  </si>
  <si>
    <t>　　吉田方面</t>
  </si>
  <si>
    <t>　　ローソン</t>
  </si>
  <si>
    <t>　　セブンイレブン</t>
  </si>
  <si>
    <t>日の出町</t>
  </si>
  <si>
    <t>大手通り</t>
  </si>
  <si>
    <t xml:space="preserve">                               　　　    R17</t>
  </si>
  <si>
    <t>妙見堰</t>
  </si>
  <si>
    <t>　　　　　　　　　　　　　　　　　　鹿沢温泉方面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</si>
</sst>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  <numFmt numFmtId="180" formatCode="0_ "/>
  </numFmts>
  <fonts count="28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0" fillId="0" borderId="21" xfId="0" applyNumberFormat="1" applyBorder="1" applyAlignment="1">
      <alignment horizontal="left" vertical="center"/>
    </xf>
    <xf numFmtId="178" fontId="0" fillId="0" borderId="24" xfId="0" applyNumberFormat="1" applyBorder="1" applyAlignment="1">
      <alignment horizontal="left" vertical="center"/>
    </xf>
    <xf numFmtId="178" fontId="0" fillId="0" borderId="19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7" xfId="0" applyFont="1" applyBorder="1" applyAlignment="1">
      <alignment horizontal="left" vertical="top"/>
    </xf>
    <xf numFmtId="0" fontId="0" fillId="0" borderId="3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6" fontId="0" fillId="0" borderId="31" xfId="0" applyNumberForma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0" fillId="0" borderId="30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5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0" fillId="0" borderId="32" xfId="0" applyNumberForma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/>
    </xf>
    <xf numFmtId="176" fontId="3" fillId="0" borderId="2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176" fontId="0" fillId="0" borderId="33" xfId="0" applyNumberFormat="1" applyFont="1" applyBorder="1" applyAlignment="1">
      <alignment horizontal="right" vertical="center"/>
    </xf>
    <xf numFmtId="0" fontId="0" fillId="0" borderId="18" xfId="0" applyBorder="1" applyAlignment="1" quotePrefix="1">
      <alignment horizontal="right" vertical="center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8" fillId="0" borderId="29" xfId="0" applyFont="1" applyBorder="1" applyAlignment="1">
      <alignment horizontal="right" vertical="center"/>
    </xf>
    <xf numFmtId="0" fontId="3" fillId="0" borderId="21" xfId="0" applyFont="1" applyBorder="1" applyAlignment="1">
      <alignment vertical="top"/>
    </xf>
    <xf numFmtId="0" fontId="7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top"/>
    </xf>
    <xf numFmtId="0" fontId="3" fillId="0" borderId="21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77025" y="1247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6677025" y="1247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8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12" name="Oval 12"/>
        <xdr:cNvSpPr>
          <a:spLocks/>
        </xdr:cNvSpPr>
      </xdr:nvSpPr>
      <xdr:spPr>
        <a:xfrm>
          <a:off x="6924675" y="124110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3" name="AutoShape 1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4" name="Line 2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15" name="Line 3"/>
        <xdr:cNvSpPr>
          <a:spLocks/>
        </xdr:cNvSpPr>
      </xdr:nvSpPr>
      <xdr:spPr>
        <a:xfrm>
          <a:off x="6677025" y="1247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6" name="Line 4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7" name="AutoShape 5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8" name="Line 6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19" name="Line 7"/>
        <xdr:cNvSpPr>
          <a:spLocks/>
        </xdr:cNvSpPr>
      </xdr:nvSpPr>
      <xdr:spPr>
        <a:xfrm>
          <a:off x="6677025" y="1247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20" name="Line 8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21" name="AutoShape 9"/>
        <xdr:cNvSpPr>
          <a:spLocks/>
        </xdr:cNvSpPr>
      </xdr:nvSpPr>
      <xdr:spPr>
        <a:xfrm>
          <a:off x="6924675" y="13106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2" name="Line 10"/>
        <xdr:cNvSpPr>
          <a:spLocks/>
        </xdr:cNvSpPr>
      </xdr:nvSpPr>
      <xdr:spPr>
        <a:xfrm flipV="1">
          <a:off x="6991350" y="121062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23" name="Line 11"/>
        <xdr:cNvSpPr>
          <a:spLocks/>
        </xdr:cNvSpPr>
      </xdr:nvSpPr>
      <xdr:spPr>
        <a:xfrm>
          <a:off x="6677025" y="1289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24" name="Oval 12"/>
        <xdr:cNvSpPr>
          <a:spLocks/>
        </xdr:cNvSpPr>
      </xdr:nvSpPr>
      <xdr:spPr>
        <a:xfrm>
          <a:off x="6924675" y="124110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133350</xdr:rowOff>
    </xdr:to>
    <xdr:sp>
      <xdr:nvSpPr>
        <xdr:cNvPr id="25" name="AutoShape 23"/>
        <xdr:cNvSpPr>
          <a:spLocks/>
        </xdr:cNvSpPr>
      </xdr:nvSpPr>
      <xdr:spPr>
        <a:xfrm>
          <a:off x="6924675" y="11630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114300</xdr:rowOff>
    </xdr:from>
    <xdr:to>
      <xdr:col>10</xdr:col>
      <xdr:colOff>457200</xdr:colOff>
      <xdr:row>52</xdr:row>
      <xdr:rowOff>180975</xdr:rowOff>
    </xdr:to>
    <xdr:sp>
      <xdr:nvSpPr>
        <xdr:cNvPr id="26" name="Line 25"/>
        <xdr:cNvSpPr>
          <a:spLocks/>
        </xdr:cNvSpPr>
      </xdr:nvSpPr>
      <xdr:spPr>
        <a:xfrm>
          <a:off x="7000875" y="109061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133350</xdr:rowOff>
    </xdr:to>
    <xdr:sp>
      <xdr:nvSpPr>
        <xdr:cNvPr id="27" name="AutoShape 26"/>
        <xdr:cNvSpPr>
          <a:spLocks/>
        </xdr:cNvSpPr>
      </xdr:nvSpPr>
      <xdr:spPr>
        <a:xfrm>
          <a:off x="6924675" y="99536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200025</xdr:rowOff>
    </xdr:from>
    <xdr:to>
      <xdr:col>10</xdr:col>
      <xdr:colOff>419100</xdr:colOff>
      <xdr:row>45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7000875" y="9105900"/>
          <a:ext cx="4000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6924675" y="8277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114300</xdr:rowOff>
    </xdr:from>
    <xdr:to>
      <xdr:col>10</xdr:col>
      <xdr:colOff>447675</xdr:colOff>
      <xdr:row>38</xdr:row>
      <xdr:rowOff>38100</xdr:rowOff>
    </xdr:to>
    <xdr:sp>
      <xdr:nvSpPr>
        <xdr:cNvPr id="30" name="Line 31"/>
        <xdr:cNvSpPr>
          <a:spLocks/>
        </xdr:cNvSpPr>
      </xdr:nvSpPr>
      <xdr:spPr>
        <a:xfrm>
          <a:off x="6991350" y="7762875"/>
          <a:ext cx="447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31" name="AutoShape 32"/>
        <xdr:cNvSpPr>
          <a:spLocks/>
        </xdr:cNvSpPr>
      </xdr:nvSpPr>
      <xdr:spPr>
        <a:xfrm>
          <a:off x="6924675" y="66008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133350</xdr:rowOff>
    </xdr:to>
    <xdr:sp>
      <xdr:nvSpPr>
        <xdr:cNvPr id="32" name="AutoShape 33"/>
        <xdr:cNvSpPr>
          <a:spLocks/>
        </xdr:cNvSpPr>
      </xdr:nvSpPr>
      <xdr:spPr>
        <a:xfrm>
          <a:off x="6924675" y="49244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28</xdr:row>
      <xdr:rowOff>161925</xdr:rowOff>
    </xdr:from>
    <xdr:to>
      <xdr:col>10</xdr:col>
      <xdr:colOff>66675</xdr:colOff>
      <xdr:row>29</xdr:row>
      <xdr:rowOff>85725</xdr:rowOff>
    </xdr:to>
    <xdr:sp>
      <xdr:nvSpPr>
        <xdr:cNvPr id="33" name="Oval 36"/>
        <xdr:cNvSpPr>
          <a:spLocks/>
        </xdr:cNvSpPr>
      </xdr:nvSpPr>
      <xdr:spPr>
        <a:xfrm>
          <a:off x="6943725" y="59245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20</xdr:row>
      <xdr:rowOff>38100</xdr:rowOff>
    </xdr:from>
    <xdr:to>
      <xdr:col>10</xdr:col>
      <xdr:colOff>47625</xdr:colOff>
      <xdr:row>20</xdr:row>
      <xdr:rowOff>161925</xdr:rowOff>
    </xdr:to>
    <xdr:sp>
      <xdr:nvSpPr>
        <xdr:cNvPr id="34" name="Oval 39"/>
        <xdr:cNvSpPr>
          <a:spLocks/>
        </xdr:cNvSpPr>
      </xdr:nvSpPr>
      <xdr:spPr>
        <a:xfrm>
          <a:off x="6924675" y="41243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133350</xdr:rowOff>
    </xdr:to>
    <xdr:sp>
      <xdr:nvSpPr>
        <xdr:cNvPr id="35" name="AutoShape 40"/>
        <xdr:cNvSpPr>
          <a:spLocks/>
        </xdr:cNvSpPr>
      </xdr:nvSpPr>
      <xdr:spPr>
        <a:xfrm>
          <a:off x="69246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12</xdr:row>
      <xdr:rowOff>123825</xdr:rowOff>
    </xdr:from>
    <xdr:to>
      <xdr:col>10</xdr:col>
      <xdr:colOff>47625</xdr:colOff>
      <xdr:row>13</xdr:row>
      <xdr:rowOff>85725</xdr:rowOff>
    </xdr:to>
    <xdr:sp>
      <xdr:nvSpPr>
        <xdr:cNvPr id="36" name="Oval 43"/>
        <xdr:cNvSpPr>
          <a:spLocks/>
        </xdr:cNvSpPr>
      </xdr:nvSpPr>
      <xdr:spPr>
        <a:xfrm>
          <a:off x="6924675" y="25717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161925</xdr:rowOff>
    </xdr:from>
    <xdr:to>
      <xdr:col>10</xdr:col>
      <xdr:colOff>47625</xdr:colOff>
      <xdr:row>5</xdr:row>
      <xdr:rowOff>85725</xdr:rowOff>
    </xdr:to>
    <xdr:sp>
      <xdr:nvSpPr>
        <xdr:cNvPr id="37" name="Oval 46"/>
        <xdr:cNvSpPr>
          <a:spLocks/>
        </xdr:cNvSpPr>
      </xdr:nvSpPr>
      <xdr:spPr>
        <a:xfrm>
          <a:off x="6924675" y="10191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6924675" y="3248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0</xdr:rowOff>
    </xdr:from>
    <xdr:to>
      <xdr:col>8</xdr:col>
      <xdr:colOff>66675</xdr:colOff>
      <xdr:row>64</xdr:row>
      <xdr:rowOff>114300</xdr:rowOff>
    </xdr:to>
    <xdr:sp>
      <xdr:nvSpPr>
        <xdr:cNvPr id="39" name="AutoShape 48"/>
        <xdr:cNvSpPr>
          <a:spLocks/>
        </xdr:cNvSpPr>
      </xdr:nvSpPr>
      <xdr:spPr>
        <a:xfrm>
          <a:off x="5381625" y="13306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133350</xdr:rowOff>
    </xdr:to>
    <xdr:sp>
      <xdr:nvSpPr>
        <xdr:cNvPr id="40" name="AutoShape 49"/>
        <xdr:cNvSpPr>
          <a:spLocks/>
        </xdr:cNvSpPr>
      </xdr:nvSpPr>
      <xdr:spPr>
        <a:xfrm>
          <a:off x="5381625" y="11630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133350</xdr:rowOff>
    </xdr:to>
    <xdr:sp>
      <xdr:nvSpPr>
        <xdr:cNvPr id="41" name="AutoShape 50"/>
        <xdr:cNvSpPr>
          <a:spLocks/>
        </xdr:cNvSpPr>
      </xdr:nvSpPr>
      <xdr:spPr>
        <a:xfrm>
          <a:off x="5381625" y="99536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5381625" y="66008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0</xdr:rowOff>
    </xdr:from>
    <xdr:to>
      <xdr:col>8</xdr:col>
      <xdr:colOff>66675</xdr:colOff>
      <xdr:row>40</xdr:row>
      <xdr:rowOff>133350</xdr:rowOff>
    </xdr:to>
    <xdr:sp>
      <xdr:nvSpPr>
        <xdr:cNvPr id="43" name="AutoShape 52"/>
        <xdr:cNvSpPr>
          <a:spLocks/>
        </xdr:cNvSpPr>
      </xdr:nvSpPr>
      <xdr:spPr>
        <a:xfrm>
          <a:off x="5381625" y="8277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152400</xdr:rowOff>
    </xdr:from>
    <xdr:to>
      <xdr:col>8</xdr:col>
      <xdr:colOff>47625</xdr:colOff>
      <xdr:row>61</xdr:row>
      <xdr:rowOff>76200</xdr:rowOff>
    </xdr:to>
    <xdr:sp>
      <xdr:nvSpPr>
        <xdr:cNvPr id="44" name="Oval 55"/>
        <xdr:cNvSpPr>
          <a:spLocks/>
        </xdr:cNvSpPr>
      </xdr:nvSpPr>
      <xdr:spPr>
        <a:xfrm>
          <a:off x="5381625" y="126206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53</xdr:row>
      <xdr:rowOff>38100</xdr:rowOff>
    </xdr:from>
    <xdr:to>
      <xdr:col>8</xdr:col>
      <xdr:colOff>47625</xdr:colOff>
      <xdr:row>53</xdr:row>
      <xdr:rowOff>161925</xdr:rowOff>
    </xdr:to>
    <xdr:sp>
      <xdr:nvSpPr>
        <xdr:cNvPr id="45" name="Oval 60"/>
        <xdr:cNvSpPr>
          <a:spLocks/>
        </xdr:cNvSpPr>
      </xdr:nvSpPr>
      <xdr:spPr>
        <a:xfrm>
          <a:off x="5381625" y="110394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44</xdr:row>
      <xdr:rowOff>152400</xdr:rowOff>
    </xdr:from>
    <xdr:to>
      <xdr:col>8</xdr:col>
      <xdr:colOff>66675</xdr:colOff>
      <xdr:row>45</xdr:row>
      <xdr:rowOff>57150</xdr:rowOff>
    </xdr:to>
    <xdr:sp>
      <xdr:nvSpPr>
        <xdr:cNvPr id="46" name="Oval 63"/>
        <xdr:cNvSpPr>
          <a:spLocks/>
        </xdr:cNvSpPr>
      </xdr:nvSpPr>
      <xdr:spPr>
        <a:xfrm>
          <a:off x="5400675" y="9267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37</xdr:row>
      <xdr:rowOff>28575</xdr:rowOff>
    </xdr:from>
    <xdr:to>
      <xdr:col>8</xdr:col>
      <xdr:colOff>9525</xdr:colOff>
      <xdr:row>37</xdr:row>
      <xdr:rowOff>161925</xdr:rowOff>
    </xdr:to>
    <xdr:sp>
      <xdr:nvSpPr>
        <xdr:cNvPr id="47" name="Oval 66"/>
        <xdr:cNvSpPr>
          <a:spLocks/>
        </xdr:cNvSpPr>
      </xdr:nvSpPr>
      <xdr:spPr>
        <a:xfrm>
          <a:off x="5343525" y="76771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104775</xdr:colOff>
      <xdr:row>36</xdr:row>
      <xdr:rowOff>0</xdr:rowOff>
    </xdr:to>
    <xdr:sp>
      <xdr:nvSpPr>
        <xdr:cNvPr id="48" name="Line 67"/>
        <xdr:cNvSpPr>
          <a:spLocks/>
        </xdr:cNvSpPr>
      </xdr:nvSpPr>
      <xdr:spPr>
        <a:xfrm>
          <a:off x="5448300" y="7439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57150</xdr:rowOff>
    </xdr:from>
    <xdr:to>
      <xdr:col>8</xdr:col>
      <xdr:colOff>123825</xdr:colOff>
      <xdr:row>36</xdr:row>
      <xdr:rowOff>57150</xdr:rowOff>
    </xdr:to>
    <xdr:sp>
      <xdr:nvSpPr>
        <xdr:cNvPr id="49" name="Line 68"/>
        <xdr:cNvSpPr>
          <a:spLocks/>
        </xdr:cNvSpPr>
      </xdr:nvSpPr>
      <xdr:spPr>
        <a:xfrm>
          <a:off x="5438775" y="7496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57150</xdr:rowOff>
    </xdr:from>
    <xdr:to>
      <xdr:col>8</xdr:col>
      <xdr:colOff>66675</xdr:colOff>
      <xdr:row>36</xdr:row>
      <xdr:rowOff>161925</xdr:rowOff>
    </xdr:to>
    <xdr:sp>
      <xdr:nvSpPr>
        <xdr:cNvPr id="50" name="Line 69"/>
        <xdr:cNvSpPr>
          <a:spLocks/>
        </xdr:cNvSpPr>
      </xdr:nvSpPr>
      <xdr:spPr>
        <a:xfrm>
          <a:off x="5514975" y="7496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400050</xdr:colOff>
      <xdr:row>29</xdr:row>
      <xdr:rowOff>0</xdr:rowOff>
    </xdr:to>
    <xdr:sp>
      <xdr:nvSpPr>
        <xdr:cNvPr id="51" name="Line 71"/>
        <xdr:cNvSpPr>
          <a:spLocks/>
        </xdr:cNvSpPr>
      </xdr:nvSpPr>
      <xdr:spPr>
        <a:xfrm>
          <a:off x="5448300" y="5972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28</xdr:row>
      <xdr:rowOff>133350</xdr:rowOff>
    </xdr:from>
    <xdr:to>
      <xdr:col>8</xdr:col>
      <xdr:colOff>66675</xdr:colOff>
      <xdr:row>29</xdr:row>
      <xdr:rowOff>76200</xdr:rowOff>
    </xdr:to>
    <xdr:sp>
      <xdr:nvSpPr>
        <xdr:cNvPr id="52" name="Oval 72"/>
        <xdr:cNvSpPr>
          <a:spLocks/>
        </xdr:cNvSpPr>
      </xdr:nvSpPr>
      <xdr:spPr>
        <a:xfrm>
          <a:off x="5381625" y="58959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27</xdr:row>
      <xdr:rowOff>114300</xdr:rowOff>
    </xdr:from>
    <xdr:to>
      <xdr:col>8</xdr:col>
      <xdr:colOff>228600</xdr:colOff>
      <xdr:row>28</xdr:row>
      <xdr:rowOff>114300</xdr:rowOff>
    </xdr:to>
    <xdr:sp>
      <xdr:nvSpPr>
        <xdr:cNvPr id="53" name="Rectangle 73"/>
        <xdr:cNvSpPr>
          <a:spLocks/>
        </xdr:cNvSpPr>
      </xdr:nvSpPr>
      <xdr:spPr>
        <a:xfrm>
          <a:off x="5229225" y="56673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161925</xdr:rowOff>
    </xdr:from>
    <xdr:to>
      <xdr:col>7</xdr:col>
      <xdr:colOff>552450</xdr:colOff>
      <xdr:row>27</xdr:row>
      <xdr:rowOff>161925</xdr:rowOff>
    </xdr:to>
    <xdr:sp>
      <xdr:nvSpPr>
        <xdr:cNvPr id="54" name="Line 74"/>
        <xdr:cNvSpPr>
          <a:spLocks/>
        </xdr:cNvSpPr>
      </xdr:nvSpPr>
      <xdr:spPr>
        <a:xfrm flipH="1">
          <a:off x="4857750" y="5715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200025</xdr:rowOff>
    </xdr:from>
    <xdr:to>
      <xdr:col>7</xdr:col>
      <xdr:colOff>352425</xdr:colOff>
      <xdr:row>27</xdr:row>
      <xdr:rowOff>200025</xdr:rowOff>
    </xdr:to>
    <xdr:sp>
      <xdr:nvSpPr>
        <xdr:cNvPr id="55" name="Line 75"/>
        <xdr:cNvSpPr>
          <a:spLocks/>
        </xdr:cNvSpPr>
      </xdr:nvSpPr>
      <xdr:spPr>
        <a:xfrm>
          <a:off x="4953000" y="57531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27</xdr:row>
      <xdr:rowOff>200025</xdr:rowOff>
    </xdr:from>
    <xdr:to>
      <xdr:col>8</xdr:col>
      <xdr:colOff>533400</xdr:colOff>
      <xdr:row>27</xdr:row>
      <xdr:rowOff>200025</xdr:rowOff>
    </xdr:to>
    <xdr:sp>
      <xdr:nvSpPr>
        <xdr:cNvPr id="56" name="Line 76"/>
        <xdr:cNvSpPr>
          <a:spLocks/>
        </xdr:cNvSpPr>
      </xdr:nvSpPr>
      <xdr:spPr>
        <a:xfrm>
          <a:off x="5905500" y="57531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27</xdr:row>
      <xdr:rowOff>200025</xdr:rowOff>
    </xdr:from>
    <xdr:to>
      <xdr:col>7</xdr:col>
      <xdr:colOff>476250</xdr:colOff>
      <xdr:row>27</xdr:row>
      <xdr:rowOff>200025</xdr:rowOff>
    </xdr:to>
    <xdr:sp>
      <xdr:nvSpPr>
        <xdr:cNvPr id="57" name="Line 77"/>
        <xdr:cNvSpPr>
          <a:spLocks/>
        </xdr:cNvSpPr>
      </xdr:nvSpPr>
      <xdr:spPr>
        <a:xfrm>
          <a:off x="5076825" y="57531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27</xdr:row>
      <xdr:rowOff>200025</xdr:rowOff>
    </xdr:from>
    <xdr:to>
      <xdr:col>8</xdr:col>
      <xdr:colOff>390525</xdr:colOff>
      <xdr:row>27</xdr:row>
      <xdr:rowOff>200025</xdr:rowOff>
    </xdr:to>
    <xdr:sp>
      <xdr:nvSpPr>
        <xdr:cNvPr id="58" name="Line 78"/>
        <xdr:cNvSpPr>
          <a:spLocks/>
        </xdr:cNvSpPr>
      </xdr:nvSpPr>
      <xdr:spPr>
        <a:xfrm>
          <a:off x="5762625" y="57531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27</xdr:row>
      <xdr:rowOff>161925</xdr:rowOff>
    </xdr:from>
    <xdr:to>
      <xdr:col>8</xdr:col>
      <xdr:colOff>571500</xdr:colOff>
      <xdr:row>27</xdr:row>
      <xdr:rowOff>161925</xdr:rowOff>
    </xdr:to>
    <xdr:sp>
      <xdr:nvSpPr>
        <xdr:cNvPr id="59" name="Line 79"/>
        <xdr:cNvSpPr>
          <a:spLocks/>
        </xdr:cNvSpPr>
      </xdr:nvSpPr>
      <xdr:spPr>
        <a:xfrm>
          <a:off x="5676900" y="5715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28</xdr:row>
      <xdr:rowOff>9525</xdr:rowOff>
    </xdr:from>
    <xdr:to>
      <xdr:col>7</xdr:col>
      <xdr:colOff>552450</xdr:colOff>
      <xdr:row>28</xdr:row>
      <xdr:rowOff>9525</xdr:rowOff>
    </xdr:to>
    <xdr:sp>
      <xdr:nvSpPr>
        <xdr:cNvPr id="60" name="Line 80"/>
        <xdr:cNvSpPr>
          <a:spLocks/>
        </xdr:cNvSpPr>
      </xdr:nvSpPr>
      <xdr:spPr>
        <a:xfrm>
          <a:off x="4857750" y="5772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28</xdr:row>
      <xdr:rowOff>9525</xdr:rowOff>
    </xdr:from>
    <xdr:to>
      <xdr:col>8</xdr:col>
      <xdr:colOff>571500</xdr:colOff>
      <xdr:row>28</xdr:row>
      <xdr:rowOff>9525</xdr:rowOff>
    </xdr:to>
    <xdr:sp>
      <xdr:nvSpPr>
        <xdr:cNvPr id="61" name="Line 81"/>
        <xdr:cNvSpPr>
          <a:spLocks/>
        </xdr:cNvSpPr>
      </xdr:nvSpPr>
      <xdr:spPr>
        <a:xfrm>
          <a:off x="5676900" y="577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133350</xdr:rowOff>
    </xdr:to>
    <xdr:sp>
      <xdr:nvSpPr>
        <xdr:cNvPr id="62" name="AutoShape 82"/>
        <xdr:cNvSpPr>
          <a:spLocks/>
        </xdr:cNvSpPr>
      </xdr:nvSpPr>
      <xdr:spPr>
        <a:xfrm>
          <a:off x="538162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133350</xdr:rowOff>
    </xdr:to>
    <xdr:sp>
      <xdr:nvSpPr>
        <xdr:cNvPr id="63" name="AutoShape 83"/>
        <xdr:cNvSpPr>
          <a:spLocks/>
        </xdr:cNvSpPr>
      </xdr:nvSpPr>
      <xdr:spPr>
        <a:xfrm>
          <a:off x="5381625" y="3248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20</xdr:row>
      <xdr:rowOff>114300</xdr:rowOff>
    </xdr:from>
    <xdr:to>
      <xdr:col>7</xdr:col>
      <xdr:colOff>762000</xdr:colOff>
      <xdr:row>20</xdr:row>
      <xdr:rowOff>114300</xdr:rowOff>
    </xdr:to>
    <xdr:sp>
      <xdr:nvSpPr>
        <xdr:cNvPr id="64" name="Line 85"/>
        <xdr:cNvSpPr>
          <a:spLocks/>
        </xdr:cNvSpPr>
      </xdr:nvSpPr>
      <xdr:spPr>
        <a:xfrm flipH="1">
          <a:off x="4991100" y="4200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57150</xdr:rowOff>
    </xdr:from>
    <xdr:to>
      <xdr:col>8</xdr:col>
      <xdr:colOff>47625</xdr:colOff>
      <xdr:row>20</xdr:row>
      <xdr:rowOff>171450</xdr:rowOff>
    </xdr:to>
    <xdr:sp>
      <xdr:nvSpPr>
        <xdr:cNvPr id="65" name="Oval 86"/>
        <xdr:cNvSpPr>
          <a:spLocks/>
        </xdr:cNvSpPr>
      </xdr:nvSpPr>
      <xdr:spPr>
        <a:xfrm>
          <a:off x="5400675" y="414337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114300</xdr:rowOff>
    </xdr:from>
    <xdr:to>
      <xdr:col>8</xdr:col>
      <xdr:colOff>47625</xdr:colOff>
      <xdr:row>13</xdr:row>
      <xdr:rowOff>57150</xdr:rowOff>
    </xdr:to>
    <xdr:sp>
      <xdr:nvSpPr>
        <xdr:cNvPr id="66" name="Oval 89"/>
        <xdr:cNvSpPr>
          <a:spLocks/>
        </xdr:cNvSpPr>
      </xdr:nvSpPr>
      <xdr:spPr>
        <a:xfrm>
          <a:off x="5381625" y="2562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0</xdr:colOff>
      <xdr:row>4</xdr:row>
      <xdr:rowOff>114300</xdr:rowOff>
    </xdr:to>
    <xdr:sp>
      <xdr:nvSpPr>
        <xdr:cNvPr id="67" name="Line 91"/>
        <xdr:cNvSpPr>
          <a:spLocks/>
        </xdr:cNvSpPr>
      </xdr:nvSpPr>
      <xdr:spPr>
        <a:xfrm>
          <a:off x="5448300" y="695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114300</xdr:rowOff>
    </xdr:from>
    <xdr:to>
      <xdr:col>8</xdr:col>
      <xdr:colOff>371475</xdr:colOff>
      <xdr:row>6</xdr:row>
      <xdr:rowOff>114300</xdr:rowOff>
    </xdr:to>
    <xdr:sp>
      <xdr:nvSpPr>
        <xdr:cNvPr id="68" name="Line 92"/>
        <xdr:cNvSpPr>
          <a:spLocks/>
        </xdr:cNvSpPr>
      </xdr:nvSpPr>
      <xdr:spPr>
        <a:xfrm>
          <a:off x="5076825" y="13906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4</xdr:row>
      <xdr:rowOff>47625</xdr:rowOff>
    </xdr:from>
    <xdr:to>
      <xdr:col>8</xdr:col>
      <xdr:colOff>66675</xdr:colOff>
      <xdr:row>4</xdr:row>
      <xdr:rowOff>171450</xdr:rowOff>
    </xdr:to>
    <xdr:sp>
      <xdr:nvSpPr>
        <xdr:cNvPr id="69" name="Oval 93"/>
        <xdr:cNvSpPr>
          <a:spLocks/>
        </xdr:cNvSpPr>
      </xdr:nvSpPr>
      <xdr:spPr>
        <a:xfrm>
          <a:off x="5400675" y="9048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</xdr:row>
      <xdr:rowOff>47625</xdr:rowOff>
    </xdr:from>
    <xdr:to>
      <xdr:col>8</xdr:col>
      <xdr:colOff>47625</xdr:colOff>
      <xdr:row>6</xdr:row>
      <xdr:rowOff>171450</xdr:rowOff>
    </xdr:to>
    <xdr:sp>
      <xdr:nvSpPr>
        <xdr:cNvPr id="70" name="Oval 94"/>
        <xdr:cNvSpPr>
          <a:spLocks/>
        </xdr:cNvSpPr>
      </xdr:nvSpPr>
      <xdr:spPr>
        <a:xfrm>
          <a:off x="5381625" y="13239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0</xdr:rowOff>
    </xdr:from>
    <xdr:to>
      <xdr:col>8</xdr:col>
      <xdr:colOff>66675</xdr:colOff>
      <xdr:row>24</xdr:row>
      <xdr:rowOff>133350</xdr:rowOff>
    </xdr:to>
    <xdr:sp>
      <xdr:nvSpPr>
        <xdr:cNvPr id="71" name="AutoShape 95"/>
        <xdr:cNvSpPr>
          <a:spLocks/>
        </xdr:cNvSpPr>
      </xdr:nvSpPr>
      <xdr:spPr>
        <a:xfrm>
          <a:off x="5381625" y="49244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38100</xdr:rowOff>
    </xdr:from>
    <xdr:to>
      <xdr:col>6</xdr:col>
      <xdr:colOff>47625</xdr:colOff>
      <xdr:row>60</xdr:row>
      <xdr:rowOff>161925</xdr:rowOff>
    </xdr:to>
    <xdr:sp>
      <xdr:nvSpPr>
        <xdr:cNvPr id="72" name="Oval 100"/>
        <xdr:cNvSpPr>
          <a:spLocks/>
        </xdr:cNvSpPr>
      </xdr:nvSpPr>
      <xdr:spPr>
        <a:xfrm>
          <a:off x="3838575" y="125063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73" name="AutoShape 107"/>
        <xdr:cNvSpPr>
          <a:spLocks/>
        </xdr:cNvSpPr>
      </xdr:nvSpPr>
      <xdr:spPr>
        <a:xfrm>
          <a:off x="3838575" y="13306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56</xdr:row>
      <xdr:rowOff>0</xdr:rowOff>
    </xdr:from>
    <xdr:to>
      <xdr:col>6</xdr:col>
      <xdr:colOff>66675</xdr:colOff>
      <xdr:row>56</xdr:row>
      <xdr:rowOff>133350</xdr:rowOff>
    </xdr:to>
    <xdr:sp>
      <xdr:nvSpPr>
        <xdr:cNvPr id="74" name="AutoShape 110"/>
        <xdr:cNvSpPr>
          <a:spLocks/>
        </xdr:cNvSpPr>
      </xdr:nvSpPr>
      <xdr:spPr>
        <a:xfrm>
          <a:off x="3838575" y="11630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53</xdr:row>
      <xdr:rowOff>123825</xdr:rowOff>
    </xdr:to>
    <xdr:sp>
      <xdr:nvSpPr>
        <xdr:cNvPr id="75" name="Line 112"/>
        <xdr:cNvSpPr>
          <a:spLocks/>
        </xdr:cNvSpPr>
      </xdr:nvSpPr>
      <xdr:spPr>
        <a:xfrm flipV="1">
          <a:off x="3905250" y="1066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53</xdr:row>
      <xdr:rowOff>47625</xdr:rowOff>
    </xdr:from>
    <xdr:to>
      <xdr:col>6</xdr:col>
      <xdr:colOff>66675</xdr:colOff>
      <xdr:row>53</xdr:row>
      <xdr:rowOff>180975</xdr:rowOff>
    </xdr:to>
    <xdr:sp>
      <xdr:nvSpPr>
        <xdr:cNvPr id="76" name="Oval 113"/>
        <xdr:cNvSpPr>
          <a:spLocks/>
        </xdr:cNvSpPr>
      </xdr:nvSpPr>
      <xdr:spPr>
        <a:xfrm>
          <a:off x="3838575" y="11049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9525</xdr:rowOff>
    </xdr:from>
    <xdr:to>
      <xdr:col>6</xdr:col>
      <xdr:colOff>66675</xdr:colOff>
      <xdr:row>48</xdr:row>
      <xdr:rowOff>161925</xdr:rowOff>
    </xdr:to>
    <xdr:sp>
      <xdr:nvSpPr>
        <xdr:cNvPr id="77" name="AutoShape 21"/>
        <xdr:cNvSpPr>
          <a:spLocks/>
        </xdr:cNvSpPr>
      </xdr:nvSpPr>
      <xdr:spPr>
        <a:xfrm>
          <a:off x="3838575" y="9963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39</xdr:row>
      <xdr:rowOff>200025</xdr:rowOff>
    </xdr:from>
    <xdr:to>
      <xdr:col>6</xdr:col>
      <xdr:colOff>66675</xdr:colOff>
      <xdr:row>40</xdr:row>
      <xdr:rowOff>133350</xdr:rowOff>
    </xdr:to>
    <xdr:sp>
      <xdr:nvSpPr>
        <xdr:cNvPr id="78" name="AutoShape 22"/>
        <xdr:cNvSpPr>
          <a:spLocks/>
        </xdr:cNvSpPr>
      </xdr:nvSpPr>
      <xdr:spPr>
        <a:xfrm>
          <a:off x="3838575" y="82677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9525</xdr:rowOff>
    </xdr:from>
    <xdr:to>
      <xdr:col>6</xdr:col>
      <xdr:colOff>66675</xdr:colOff>
      <xdr:row>32</xdr:row>
      <xdr:rowOff>152400</xdr:rowOff>
    </xdr:to>
    <xdr:sp>
      <xdr:nvSpPr>
        <xdr:cNvPr id="79" name="AutoShape 23"/>
        <xdr:cNvSpPr>
          <a:spLocks/>
        </xdr:cNvSpPr>
      </xdr:nvSpPr>
      <xdr:spPr>
        <a:xfrm>
          <a:off x="3838575" y="6610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200025</xdr:rowOff>
    </xdr:from>
    <xdr:to>
      <xdr:col>5</xdr:col>
      <xdr:colOff>704850</xdr:colOff>
      <xdr:row>24</xdr:row>
      <xdr:rowOff>123825</xdr:rowOff>
    </xdr:to>
    <xdr:sp>
      <xdr:nvSpPr>
        <xdr:cNvPr id="80" name="AutoShape 24"/>
        <xdr:cNvSpPr>
          <a:spLocks/>
        </xdr:cNvSpPr>
      </xdr:nvSpPr>
      <xdr:spPr>
        <a:xfrm>
          <a:off x="3724275" y="4914900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9525</xdr:rowOff>
    </xdr:from>
    <xdr:to>
      <xdr:col>6</xdr:col>
      <xdr:colOff>66675</xdr:colOff>
      <xdr:row>16</xdr:row>
      <xdr:rowOff>152400</xdr:rowOff>
    </xdr:to>
    <xdr:sp>
      <xdr:nvSpPr>
        <xdr:cNvPr id="81" name="AutoShape 25"/>
        <xdr:cNvSpPr>
          <a:spLocks/>
        </xdr:cNvSpPr>
      </xdr:nvSpPr>
      <xdr:spPr>
        <a:xfrm>
          <a:off x="3838575" y="32575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9525</xdr:rowOff>
    </xdr:from>
    <xdr:to>
      <xdr:col>6</xdr:col>
      <xdr:colOff>66675</xdr:colOff>
      <xdr:row>8</xdr:row>
      <xdr:rowOff>161925</xdr:rowOff>
    </xdr:to>
    <xdr:sp>
      <xdr:nvSpPr>
        <xdr:cNvPr id="82" name="AutoShape 26"/>
        <xdr:cNvSpPr>
          <a:spLocks/>
        </xdr:cNvSpPr>
      </xdr:nvSpPr>
      <xdr:spPr>
        <a:xfrm>
          <a:off x="383857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44</xdr:row>
      <xdr:rowOff>123825</xdr:rowOff>
    </xdr:from>
    <xdr:to>
      <xdr:col>6</xdr:col>
      <xdr:colOff>85725</xdr:colOff>
      <xdr:row>45</xdr:row>
      <xdr:rowOff>114300</xdr:rowOff>
    </xdr:to>
    <xdr:sp>
      <xdr:nvSpPr>
        <xdr:cNvPr id="83" name="Oval 269"/>
        <xdr:cNvSpPr>
          <a:spLocks/>
        </xdr:cNvSpPr>
      </xdr:nvSpPr>
      <xdr:spPr>
        <a:xfrm>
          <a:off x="3838575" y="9239250"/>
          <a:ext cx="1524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123825</xdr:rowOff>
    </xdr:from>
    <xdr:to>
      <xdr:col>6</xdr:col>
      <xdr:colOff>66675</xdr:colOff>
      <xdr:row>37</xdr:row>
      <xdr:rowOff>114300</xdr:rowOff>
    </xdr:to>
    <xdr:sp>
      <xdr:nvSpPr>
        <xdr:cNvPr id="84" name="Oval 272"/>
        <xdr:cNvSpPr>
          <a:spLocks/>
        </xdr:cNvSpPr>
      </xdr:nvSpPr>
      <xdr:spPr>
        <a:xfrm>
          <a:off x="3838575" y="7562850"/>
          <a:ext cx="1333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152400</xdr:rowOff>
    </xdr:from>
    <xdr:to>
      <xdr:col>6</xdr:col>
      <xdr:colOff>76200</xdr:colOff>
      <xdr:row>29</xdr:row>
      <xdr:rowOff>114300</xdr:rowOff>
    </xdr:to>
    <xdr:sp>
      <xdr:nvSpPr>
        <xdr:cNvPr id="85" name="Oval 275"/>
        <xdr:cNvSpPr>
          <a:spLocks/>
        </xdr:cNvSpPr>
      </xdr:nvSpPr>
      <xdr:spPr>
        <a:xfrm>
          <a:off x="3838575" y="5915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133350</xdr:rowOff>
    </xdr:from>
    <xdr:to>
      <xdr:col>6</xdr:col>
      <xdr:colOff>276225</xdr:colOff>
      <xdr:row>21</xdr:row>
      <xdr:rowOff>133350</xdr:rowOff>
    </xdr:to>
    <xdr:sp>
      <xdr:nvSpPr>
        <xdr:cNvPr id="86" name="AutoShape 281"/>
        <xdr:cNvSpPr>
          <a:spLocks/>
        </xdr:cNvSpPr>
      </xdr:nvSpPr>
      <xdr:spPr>
        <a:xfrm>
          <a:off x="4019550" y="4219575"/>
          <a:ext cx="16192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13</xdr:row>
      <xdr:rowOff>0</xdr:rowOff>
    </xdr:to>
    <xdr:sp>
      <xdr:nvSpPr>
        <xdr:cNvPr id="87" name="Line 283"/>
        <xdr:cNvSpPr>
          <a:spLocks/>
        </xdr:cNvSpPr>
      </xdr:nvSpPr>
      <xdr:spPr>
        <a:xfrm flipV="1">
          <a:off x="3905250" y="2286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12</xdr:row>
      <xdr:rowOff>85725</xdr:rowOff>
    </xdr:from>
    <xdr:to>
      <xdr:col>6</xdr:col>
      <xdr:colOff>76200</xdr:colOff>
      <xdr:row>13</xdr:row>
      <xdr:rowOff>114300</xdr:rowOff>
    </xdr:to>
    <xdr:sp>
      <xdr:nvSpPr>
        <xdr:cNvPr id="88" name="Oval 284"/>
        <xdr:cNvSpPr>
          <a:spLocks/>
        </xdr:cNvSpPr>
      </xdr:nvSpPr>
      <xdr:spPr>
        <a:xfrm>
          <a:off x="3838575" y="2533650"/>
          <a:ext cx="1428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95250</xdr:rowOff>
    </xdr:from>
    <xdr:to>
      <xdr:col>6</xdr:col>
      <xdr:colOff>400050</xdr:colOff>
      <xdr:row>6</xdr:row>
      <xdr:rowOff>95250</xdr:rowOff>
    </xdr:to>
    <xdr:sp>
      <xdr:nvSpPr>
        <xdr:cNvPr id="89" name="Line 286"/>
        <xdr:cNvSpPr>
          <a:spLocks/>
        </xdr:cNvSpPr>
      </xdr:nvSpPr>
      <xdr:spPr>
        <a:xfrm>
          <a:off x="3486150" y="1371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447675</xdr:colOff>
      <xdr:row>4</xdr:row>
      <xdr:rowOff>0</xdr:rowOff>
    </xdr:to>
    <xdr:sp>
      <xdr:nvSpPr>
        <xdr:cNvPr id="90" name="Line 287"/>
        <xdr:cNvSpPr>
          <a:spLocks/>
        </xdr:cNvSpPr>
      </xdr:nvSpPr>
      <xdr:spPr>
        <a:xfrm>
          <a:off x="3905250" y="85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</xdr:row>
      <xdr:rowOff>28575</xdr:rowOff>
    </xdr:from>
    <xdr:to>
      <xdr:col>6</xdr:col>
      <xdr:colOff>76200</xdr:colOff>
      <xdr:row>6</xdr:row>
      <xdr:rowOff>200025</xdr:rowOff>
    </xdr:to>
    <xdr:sp>
      <xdr:nvSpPr>
        <xdr:cNvPr id="91" name="Oval 288"/>
        <xdr:cNvSpPr>
          <a:spLocks/>
        </xdr:cNvSpPr>
      </xdr:nvSpPr>
      <xdr:spPr>
        <a:xfrm>
          <a:off x="3838575" y="13049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63</xdr:row>
      <xdr:rowOff>200025</xdr:rowOff>
    </xdr:from>
    <xdr:to>
      <xdr:col>4</xdr:col>
      <xdr:colOff>76200</xdr:colOff>
      <xdr:row>64</xdr:row>
      <xdr:rowOff>104775</xdr:rowOff>
    </xdr:to>
    <xdr:sp>
      <xdr:nvSpPr>
        <xdr:cNvPr id="92" name="AutoShape 27"/>
        <xdr:cNvSpPr>
          <a:spLocks/>
        </xdr:cNvSpPr>
      </xdr:nvSpPr>
      <xdr:spPr>
        <a:xfrm>
          <a:off x="2295525" y="132969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60</xdr:row>
      <xdr:rowOff>180975</xdr:rowOff>
    </xdr:from>
    <xdr:to>
      <xdr:col>4</xdr:col>
      <xdr:colOff>304800</xdr:colOff>
      <xdr:row>61</xdr:row>
      <xdr:rowOff>171450</xdr:rowOff>
    </xdr:to>
    <xdr:sp>
      <xdr:nvSpPr>
        <xdr:cNvPr id="93" name="Line 292"/>
        <xdr:cNvSpPr>
          <a:spLocks/>
        </xdr:cNvSpPr>
      </xdr:nvSpPr>
      <xdr:spPr>
        <a:xfrm flipH="1">
          <a:off x="2390775" y="12649200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62</xdr:row>
      <xdr:rowOff>0</xdr:rowOff>
    </xdr:from>
    <xdr:to>
      <xdr:col>3</xdr:col>
      <xdr:colOff>733425</xdr:colOff>
      <xdr:row>63</xdr:row>
      <xdr:rowOff>57150</xdr:rowOff>
    </xdr:to>
    <xdr:sp>
      <xdr:nvSpPr>
        <xdr:cNvPr id="94" name="Line 293"/>
        <xdr:cNvSpPr>
          <a:spLocks/>
        </xdr:cNvSpPr>
      </xdr:nvSpPr>
      <xdr:spPr>
        <a:xfrm flipH="1">
          <a:off x="1962150" y="12887325"/>
          <a:ext cx="3714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4</xdr:col>
      <xdr:colOff>0</xdr:colOff>
      <xdr:row>60</xdr:row>
      <xdr:rowOff>85725</xdr:rowOff>
    </xdr:to>
    <xdr:sp>
      <xdr:nvSpPr>
        <xdr:cNvPr id="95" name="Line 294"/>
        <xdr:cNvSpPr>
          <a:spLocks/>
        </xdr:cNvSpPr>
      </xdr:nvSpPr>
      <xdr:spPr>
        <a:xfrm flipV="1">
          <a:off x="2362200" y="12268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59</xdr:row>
      <xdr:rowOff>200025</xdr:rowOff>
    </xdr:from>
    <xdr:to>
      <xdr:col>4</xdr:col>
      <xdr:colOff>66675</xdr:colOff>
      <xdr:row>60</xdr:row>
      <xdr:rowOff>133350</xdr:rowOff>
    </xdr:to>
    <xdr:sp>
      <xdr:nvSpPr>
        <xdr:cNvPr id="96" name="Oval 295"/>
        <xdr:cNvSpPr>
          <a:spLocks/>
        </xdr:cNvSpPr>
      </xdr:nvSpPr>
      <xdr:spPr>
        <a:xfrm>
          <a:off x="2295525" y="12458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61</xdr:row>
      <xdr:rowOff>28575</xdr:rowOff>
    </xdr:from>
    <xdr:to>
      <xdr:col>3</xdr:col>
      <xdr:colOff>733425</xdr:colOff>
      <xdr:row>61</xdr:row>
      <xdr:rowOff>171450</xdr:rowOff>
    </xdr:to>
    <xdr:sp>
      <xdr:nvSpPr>
        <xdr:cNvPr id="97" name="Line 296"/>
        <xdr:cNvSpPr>
          <a:spLocks/>
        </xdr:cNvSpPr>
      </xdr:nvSpPr>
      <xdr:spPr>
        <a:xfrm>
          <a:off x="1847850" y="12706350"/>
          <a:ext cx="47625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61</xdr:row>
      <xdr:rowOff>57150</xdr:rowOff>
    </xdr:from>
    <xdr:to>
      <xdr:col>3</xdr:col>
      <xdr:colOff>733425</xdr:colOff>
      <xdr:row>62</xdr:row>
      <xdr:rowOff>0</xdr:rowOff>
    </xdr:to>
    <xdr:sp>
      <xdr:nvSpPr>
        <xdr:cNvPr id="98" name="Line 297"/>
        <xdr:cNvSpPr>
          <a:spLocks/>
        </xdr:cNvSpPr>
      </xdr:nvSpPr>
      <xdr:spPr>
        <a:xfrm>
          <a:off x="1847850" y="12734925"/>
          <a:ext cx="47625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61</xdr:row>
      <xdr:rowOff>200025</xdr:rowOff>
    </xdr:from>
    <xdr:to>
      <xdr:col>4</xdr:col>
      <xdr:colOff>514350</xdr:colOff>
      <xdr:row>62</xdr:row>
      <xdr:rowOff>133350</xdr:rowOff>
    </xdr:to>
    <xdr:sp>
      <xdr:nvSpPr>
        <xdr:cNvPr id="99" name="Line 298"/>
        <xdr:cNvSpPr>
          <a:spLocks/>
        </xdr:cNvSpPr>
      </xdr:nvSpPr>
      <xdr:spPr>
        <a:xfrm>
          <a:off x="2390775" y="12877800"/>
          <a:ext cx="4953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62</xdr:row>
      <xdr:rowOff>28575</xdr:rowOff>
    </xdr:from>
    <xdr:to>
      <xdr:col>4</xdr:col>
      <xdr:colOff>504825</xdr:colOff>
      <xdr:row>62</xdr:row>
      <xdr:rowOff>171450</xdr:rowOff>
    </xdr:to>
    <xdr:sp>
      <xdr:nvSpPr>
        <xdr:cNvPr id="100" name="Line 299"/>
        <xdr:cNvSpPr>
          <a:spLocks/>
        </xdr:cNvSpPr>
      </xdr:nvSpPr>
      <xdr:spPr>
        <a:xfrm>
          <a:off x="2390775" y="12915900"/>
          <a:ext cx="47625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62</xdr:row>
      <xdr:rowOff>47625</xdr:rowOff>
    </xdr:from>
    <xdr:to>
      <xdr:col>4</xdr:col>
      <xdr:colOff>228600</xdr:colOff>
      <xdr:row>62</xdr:row>
      <xdr:rowOff>76200</xdr:rowOff>
    </xdr:to>
    <xdr:sp>
      <xdr:nvSpPr>
        <xdr:cNvPr id="101" name="Line 301"/>
        <xdr:cNvSpPr>
          <a:spLocks/>
        </xdr:cNvSpPr>
      </xdr:nvSpPr>
      <xdr:spPr>
        <a:xfrm>
          <a:off x="2524125" y="12934950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62</xdr:row>
      <xdr:rowOff>95250</xdr:rowOff>
    </xdr:from>
    <xdr:to>
      <xdr:col>4</xdr:col>
      <xdr:colOff>352425</xdr:colOff>
      <xdr:row>62</xdr:row>
      <xdr:rowOff>123825</xdr:rowOff>
    </xdr:to>
    <xdr:sp>
      <xdr:nvSpPr>
        <xdr:cNvPr id="102" name="Line 302"/>
        <xdr:cNvSpPr>
          <a:spLocks/>
        </xdr:cNvSpPr>
      </xdr:nvSpPr>
      <xdr:spPr>
        <a:xfrm>
          <a:off x="2657475" y="12982575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123825</xdr:rowOff>
    </xdr:from>
    <xdr:to>
      <xdr:col>4</xdr:col>
      <xdr:colOff>495300</xdr:colOff>
      <xdr:row>62</xdr:row>
      <xdr:rowOff>152400</xdr:rowOff>
    </xdr:to>
    <xdr:sp>
      <xdr:nvSpPr>
        <xdr:cNvPr id="103" name="Line 303"/>
        <xdr:cNvSpPr>
          <a:spLocks/>
        </xdr:cNvSpPr>
      </xdr:nvSpPr>
      <xdr:spPr>
        <a:xfrm>
          <a:off x="2790825" y="13011150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61</xdr:row>
      <xdr:rowOff>171450</xdr:rowOff>
    </xdr:from>
    <xdr:to>
      <xdr:col>3</xdr:col>
      <xdr:colOff>733425</xdr:colOff>
      <xdr:row>61</xdr:row>
      <xdr:rowOff>200025</xdr:rowOff>
    </xdr:to>
    <xdr:sp>
      <xdr:nvSpPr>
        <xdr:cNvPr id="104" name="Line 304"/>
        <xdr:cNvSpPr>
          <a:spLocks/>
        </xdr:cNvSpPr>
      </xdr:nvSpPr>
      <xdr:spPr>
        <a:xfrm>
          <a:off x="2257425" y="12849225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61</xdr:row>
      <xdr:rowOff>47625</xdr:rowOff>
    </xdr:from>
    <xdr:to>
      <xdr:col>3</xdr:col>
      <xdr:colOff>352425</xdr:colOff>
      <xdr:row>61</xdr:row>
      <xdr:rowOff>76200</xdr:rowOff>
    </xdr:to>
    <xdr:sp>
      <xdr:nvSpPr>
        <xdr:cNvPr id="105" name="Line 305"/>
        <xdr:cNvSpPr>
          <a:spLocks/>
        </xdr:cNvSpPr>
      </xdr:nvSpPr>
      <xdr:spPr>
        <a:xfrm>
          <a:off x="1885950" y="12725400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61</xdr:row>
      <xdr:rowOff>95250</xdr:rowOff>
    </xdr:from>
    <xdr:to>
      <xdr:col>3</xdr:col>
      <xdr:colOff>476250</xdr:colOff>
      <xdr:row>61</xdr:row>
      <xdr:rowOff>123825</xdr:rowOff>
    </xdr:to>
    <xdr:sp>
      <xdr:nvSpPr>
        <xdr:cNvPr id="106" name="Line 306"/>
        <xdr:cNvSpPr>
          <a:spLocks/>
        </xdr:cNvSpPr>
      </xdr:nvSpPr>
      <xdr:spPr>
        <a:xfrm>
          <a:off x="2009775" y="12773025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61</xdr:row>
      <xdr:rowOff>133350</xdr:rowOff>
    </xdr:from>
    <xdr:to>
      <xdr:col>3</xdr:col>
      <xdr:colOff>619125</xdr:colOff>
      <xdr:row>61</xdr:row>
      <xdr:rowOff>161925</xdr:rowOff>
    </xdr:to>
    <xdr:sp>
      <xdr:nvSpPr>
        <xdr:cNvPr id="107" name="Line 307"/>
        <xdr:cNvSpPr>
          <a:spLocks/>
        </xdr:cNvSpPr>
      </xdr:nvSpPr>
      <xdr:spPr>
        <a:xfrm>
          <a:off x="2143125" y="12811125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9525</xdr:rowOff>
    </xdr:from>
    <xdr:to>
      <xdr:col>4</xdr:col>
      <xdr:colOff>104775</xdr:colOff>
      <xdr:row>62</xdr:row>
      <xdr:rowOff>38100</xdr:rowOff>
    </xdr:to>
    <xdr:sp>
      <xdr:nvSpPr>
        <xdr:cNvPr id="108" name="Line 308"/>
        <xdr:cNvSpPr>
          <a:spLocks/>
        </xdr:cNvSpPr>
      </xdr:nvSpPr>
      <xdr:spPr>
        <a:xfrm>
          <a:off x="2400300" y="12896850"/>
          <a:ext cx="66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9525</xdr:rowOff>
    </xdr:from>
    <xdr:to>
      <xdr:col>4</xdr:col>
      <xdr:colOff>66675</xdr:colOff>
      <xdr:row>48</xdr:row>
      <xdr:rowOff>152400</xdr:rowOff>
    </xdr:to>
    <xdr:sp>
      <xdr:nvSpPr>
        <xdr:cNvPr id="109" name="AutoShape 29"/>
        <xdr:cNvSpPr>
          <a:spLocks/>
        </xdr:cNvSpPr>
      </xdr:nvSpPr>
      <xdr:spPr>
        <a:xfrm>
          <a:off x="2295525" y="99631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39</xdr:row>
      <xdr:rowOff>200025</xdr:rowOff>
    </xdr:from>
    <xdr:to>
      <xdr:col>4</xdr:col>
      <xdr:colOff>47625</xdr:colOff>
      <xdr:row>40</xdr:row>
      <xdr:rowOff>133350</xdr:rowOff>
    </xdr:to>
    <xdr:sp>
      <xdr:nvSpPr>
        <xdr:cNvPr id="110" name="AutoShape 30"/>
        <xdr:cNvSpPr>
          <a:spLocks/>
        </xdr:cNvSpPr>
      </xdr:nvSpPr>
      <xdr:spPr>
        <a:xfrm>
          <a:off x="2276475" y="82677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9525</xdr:rowOff>
    </xdr:from>
    <xdr:to>
      <xdr:col>4</xdr:col>
      <xdr:colOff>66675</xdr:colOff>
      <xdr:row>32</xdr:row>
      <xdr:rowOff>152400</xdr:rowOff>
    </xdr:to>
    <xdr:sp>
      <xdr:nvSpPr>
        <xdr:cNvPr id="111" name="AutoShape 31"/>
        <xdr:cNvSpPr>
          <a:spLocks/>
        </xdr:cNvSpPr>
      </xdr:nvSpPr>
      <xdr:spPr>
        <a:xfrm>
          <a:off x="2295525" y="6610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9525</xdr:rowOff>
    </xdr:from>
    <xdr:to>
      <xdr:col>4</xdr:col>
      <xdr:colOff>66675</xdr:colOff>
      <xdr:row>24</xdr:row>
      <xdr:rowOff>152400</xdr:rowOff>
    </xdr:to>
    <xdr:sp>
      <xdr:nvSpPr>
        <xdr:cNvPr id="112" name="AutoShape 32"/>
        <xdr:cNvSpPr>
          <a:spLocks/>
        </xdr:cNvSpPr>
      </xdr:nvSpPr>
      <xdr:spPr>
        <a:xfrm>
          <a:off x="2295525" y="49339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9525</xdr:rowOff>
    </xdr:from>
    <xdr:to>
      <xdr:col>4</xdr:col>
      <xdr:colOff>66675</xdr:colOff>
      <xdr:row>16</xdr:row>
      <xdr:rowOff>161925</xdr:rowOff>
    </xdr:to>
    <xdr:sp>
      <xdr:nvSpPr>
        <xdr:cNvPr id="113" name="AutoShape 33"/>
        <xdr:cNvSpPr>
          <a:spLocks/>
        </xdr:cNvSpPr>
      </xdr:nvSpPr>
      <xdr:spPr>
        <a:xfrm>
          <a:off x="2295525" y="3257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114" name="AutoShape 36"/>
        <xdr:cNvSpPr>
          <a:spLocks/>
        </xdr:cNvSpPr>
      </xdr:nvSpPr>
      <xdr:spPr>
        <a:xfrm>
          <a:off x="2295525" y="11639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52</xdr:row>
      <xdr:rowOff>133350</xdr:rowOff>
    </xdr:from>
    <xdr:to>
      <xdr:col>3</xdr:col>
      <xdr:colOff>771525</xdr:colOff>
      <xdr:row>52</xdr:row>
      <xdr:rowOff>152400</xdr:rowOff>
    </xdr:to>
    <xdr:sp>
      <xdr:nvSpPr>
        <xdr:cNvPr id="115" name="Line 261"/>
        <xdr:cNvSpPr>
          <a:spLocks/>
        </xdr:cNvSpPr>
      </xdr:nvSpPr>
      <xdr:spPr>
        <a:xfrm>
          <a:off x="1914525" y="1092517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52</xdr:row>
      <xdr:rowOff>152400</xdr:rowOff>
    </xdr:from>
    <xdr:to>
      <xdr:col>4</xdr:col>
      <xdr:colOff>504825</xdr:colOff>
      <xdr:row>52</xdr:row>
      <xdr:rowOff>152400</xdr:rowOff>
    </xdr:to>
    <xdr:sp>
      <xdr:nvSpPr>
        <xdr:cNvPr id="116" name="Line 262"/>
        <xdr:cNvSpPr>
          <a:spLocks/>
        </xdr:cNvSpPr>
      </xdr:nvSpPr>
      <xdr:spPr>
        <a:xfrm>
          <a:off x="2428875" y="1094422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52</xdr:row>
      <xdr:rowOff>85725</xdr:rowOff>
    </xdr:from>
    <xdr:to>
      <xdr:col>4</xdr:col>
      <xdr:colOff>66675</xdr:colOff>
      <xdr:row>53</xdr:row>
      <xdr:rowOff>9525</xdr:rowOff>
    </xdr:to>
    <xdr:sp>
      <xdr:nvSpPr>
        <xdr:cNvPr id="117" name="Oval 328"/>
        <xdr:cNvSpPr>
          <a:spLocks/>
        </xdr:cNvSpPr>
      </xdr:nvSpPr>
      <xdr:spPr>
        <a:xfrm>
          <a:off x="2295525" y="10877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53</xdr:row>
      <xdr:rowOff>9525</xdr:rowOff>
    </xdr:from>
    <xdr:to>
      <xdr:col>3</xdr:col>
      <xdr:colOff>628650</xdr:colOff>
      <xdr:row>54</xdr:row>
      <xdr:rowOff>28575</xdr:rowOff>
    </xdr:to>
    <xdr:sp>
      <xdr:nvSpPr>
        <xdr:cNvPr id="118" name="AutoShape 329"/>
        <xdr:cNvSpPr>
          <a:spLocks/>
        </xdr:cNvSpPr>
      </xdr:nvSpPr>
      <xdr:spPr>
        <a:xfrm>
          <a:off x="2047875" y="11010900"/>
          <a:ext cx="180975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43</xdr:row>
      <xdr:rowOff>200025</xdr:rowOff>
    </xdr:from>
    <xdr:to>
      <xdr:col>4</xdr:col>
      <xdr:colOff>66675</xdr:colOff>
      <xdr:row>44</xdr:row>
      <xdr:rowOff>133350</xdr:rowOff>
    </xdr:to>
    <xdr:sp>
      <xdr:nvSpPr>
        <xdr:cNvPr id="119" name="Oval 334"/>
        <xdr:cNvSpPr>
          <a:spLocks/>
        </xdr:cNvSpPr>
      </xdr:nvSpPr>
      <xdr:spPr>
        <a:xfrm>
          <a:off x="2295525" y="91059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42</xdr:row>
      <xdr:rowOff>161925</xdr:rowOff>
    </xdr:from>
    <xdr:to>
      <xdr:col>4</xdr:col>
      <xdr:colOff>428625</xdr:colOff>
      <xdr:row>46</xdr:row>
      <xdr:rowOff>114300</xdr:rowOff>
    </xdr:to>
    <xdr:sp>
      <xdr:nvSpPr>
        <xdr:cNvPr id="120" name="Rectangle 335"/>
        <xdr:cNvSpPr>
          <a:spLocks/>
        </xdr:cNvSpPr>
      </xdr:nvSpPr>
      <xdr:spPr>
        <a:xfrm>
          <a:off x="2543175" y="8858250"/>
          <a:ext cx="257175" cy="790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4</xdr:col>
      <xdr:colOff>295275</xdr:colOff>
      <xdr:row>37</xdr:row>
      <xdr:rowOff>76200</xdr:rowOff>
    </xdr:to>
    <xdr:sp>
      <xdr:nvSpPr>
        <xdr:cNvPr id="121" name="Line 337"/>
        <xdr:cNvSpPr>
          <a:spLocks/>
        </xdr:cNvSpPr>
      </xdr:nvSpPr>
      <xdr:spPr>
        <a:xfrm flipV="1">
          <a:off x="2362200" y="7724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38</xdr:row>
      <xdr:rowOff>38100</xdr:rowOff>
    </xdr:from>
    <xdr:to>
      <xdr:col>4</xdr:col>
      <xdr:colOff>0</xdr:colOff>
      <xdr:row>38</xdr:row>
      <xdr:rowOff>38100</xdr:rowOff>
    </xdr:to>
    <xdr:sp>
      <xdr:nvSpPr>
        <xdr:cNvPr id="122" name="Line 338"/>
        <xdr:cNvSpPr>
          <a:spLocks/>
        </xdr:cNvSpPr>
      </xdr:nvSpPr>
      <xdr:spPr>
        <a:xfrm>
          <a:off x="1885950" y="7896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23" name="Line 363"/>
        <xdr:cNvSpPr>
          <a:spLocks/>
        </xdr:cNvSpPr>
      </xdr:nvSpPr>
      <xdr:spPr>
        <a:xfrm>
          <a:off x="1847850" y="42957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20</xdr:row>
      <xdr:rowOff>123825</xdr:rowOff>
    </xdr:from>
    <xdr:to>
      <xdr:col>4</xdr:col>
      <xdr:colOff>47625</xdr:colOff>
      <xdr:row>21</xdr:row>
      <xdr:rowOff>76200</xdr:rowOff>
    </xdr:to>
    <xdr:sp>
      <xdr:nvSpPr>
        <xdr:cNvPr id="124" name="Oval 364"/>
        <xdr:cNvSpPr>
          <a:spLocks/>
        </xdr:cNvSpPr>
      </xdr:nvSpPr>
      <xdr:spPr>
        <a:xfrm>
          <a:off x="2295525" y="4210050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12</xdr:row>
      <xdr:rowOff>123825</xdr:rowOff>
    </xdr:from>
    <xdr:to>
      <xdr:col>3</xdr:col>
      <xdr:colOff>685800</xdr:colOff>
      <xdr:row>13</xdr:row>
      <xdr:rowOff>95250</xdr:rowOff>
    </xdr:to>
    <xdr:sp>
      <xdr:nvSpPr>
        <xdr:cNvPr id="125" name="Oval 368"/>
        <xdr:cNvSpPr>
          <a:spLocks/>
        </xdr:cNvSpPr>
      </xdr:nvSpPr>
      <xdr:spPr>
        <a:xfrm>
          <a:off x="2143125" y="2571750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8</xdr:row>
      <xdr:rowOff>9525</xdr:rowOff>
    </xdr:from>
    <xdr:to>
      <xdr:col>4</xdr:col>
      <xdr:colOff>66675</xdr:colOff>
      <xdr:row>8</xdr:row>
      <xdr:rowOff>161925</xdr:rowOff>
    </xdr:to>
    <xdr:sp>
      <xdr:nvSpPr>
        <xdr:cNvPr id="126" name="AutoShape 34"/>
        <xdr:cNvSpPr>
          <a:spLocks/>
        </xdr:cNvSpPr>
      </xdr:nvSpPr>
      <xdr:spPr>
        <a:xfrm>
          <a:off x="229552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114300</xdr:rowOff>
    </xdr:from>
    <xdr:to>
      <xdr:col>4</xdr:col>
      <xdr:colOff>66675</xdr:colOff>
      <xdr:row>5</xdr:row>
      <xdr:rowOff>76200</xdr:rowOff>
    </xdr:to>
    <xdr:sp>
      <xdr:nvSpPr>
        <xdr:cNvPr id="127" name="Oval 371"/>
        <xdr:cNvSpPr>
          <a:spLocks/>
        </xdr:cNvSpPr>
      </xdr:nvSpPr>
      <xdr:spPr>
        <a:xfrm>
          <a:off x="2295525" y="9715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542925</xdr:colOff>
      <xdr:row>61</xdr:row>
      <xdr:rowOff>0</xdr:rowOff>
    </xdr:to>
    <xdr:sp>
      <xdr:nvSpPr>
        <xdr:cNvPr id="128" name="Line 373"/>
        <xdr:cNvSpPr>
          <a:spLocks/>
        </xdr:cNvSpPr>
      </xdr:nvSpPr>
      <xdr:spPr>
        <a:xfrm>
          <a:off x="819150" y="12677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85725</xdr:rowOff>
    </xdr:from>
    <xdr:to>
      <xdr:col>2</xdr:col>
      <xdr:colOff>0</xdr:colOff>
      <xdr:row>60</xdr:row>
      <xdr:rowOff>200025</xdr:rowOff>
    </xdr:to>
    <xdr:sp>
      <xdr:nvSpPr>
        <xdr:cNvPr id="129" name="Line 374"/>
        <xdr:cNvSpPr>
          <a:spLocks/>
        </xdr:cNvSpPr>
      </xdr:nvSpPr>
      <xdr:spPr>
        <a:xfrm flipV="1">
          <a:off x="819150" y="1234440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60</xdr:row>
      <xdr:rowOff>114300</xdr:rowOff>
    </xdr:from>
    <xdr:to>
      <xdr:col>2</xdr:col>
      <xdr:colOff>66675</xdr:colOff>
      <xdr:row>61</xdr:row>
      <xdr:rowOff>85725</xdr:rowOff>
    </xdr:to>
    <xdr:sp>
      <xdr:nvSpPr>
        <xdr:cNvPr id="130" name="Oval 375"/>
        <xdr:cNvSpPr>
          <a:spLocks/>
        </xdr:cNvSpPr>
      </xdr:nvSpPr>
      <xdr:spPr>
        <a:xfrm>
          <a:off x="742950" y="1258252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76200</xdr:colOff>
      <xdr:row>64</xdr:row>
      <xdr:rowOff>114300</xdr:rowOff>
    </xdr:to>
    <xdr:sp>
      <xdr:nvSpPr>
        <xdr:cNvPr id="131" name="AutoShape 27"/>
        <xdr:cNvSpPr>
          <a:spLocks/>
        </xdr:cNvSpPr>
      </xdr:nvSpPr>
      <xdr:spPr>
        <a:xfrm>
          <a:off x="752475" y="133064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53</xdr:row>
      <xdr:rowOff>0</xdr:rowOff>
    </xdr:from>
    <xdr:to>
      <xdr:col>1</xdr:col>
      <xdr:colOff>771525</xdr:colOff>
      <xdr:row>53</xdr:row>
      <xdr:rowOff>0</xdr:rowOff>
    </xdr:to>
    <xdr:sp>
      <xdr:nvSpPr>
        <xdr:cNvPr id="132" name="Line 377"/>
        <xdr:cNvSpPr>
          <a:spLocks/>
        </xdr:cNvSpPr>
      </xdr:nvSpPr>
      <xdr:spPr>
        <a:xfrm>
          <a:off x="342900" y="11001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52</xdr:row>
      <xdr:rowOff>114300</xdr:rowOff>
    </xdr:from>
    <xdr:to>
      <xdr:col>2</xdr:col>
      <xdr:colOff>66675</xdr:colOff>
      <xdr:row>53</xdr:row>
      <xdr:rowOff>57150</xdr:rowOff>
    </xdr:to>
    <xdr:sp>
      <xdr:nvSpPr>
        <xdr:cNvPr id="133" name="Oval 378"/>
        <xdr:cNvSpPr>
          <a:spLocks/>
        </xdr:cNvSpPr>
      </xdr:nvSpPr>
      <xdr:spPr>
        <a:xfrm>
          <a:off x="752475" y="109061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9525</xdr:rowOff>
    </xdr:from>
    <xdr:to>
      <xdr:col>2</xdr:col>
      <xdr:colOff>66675</xdr:colOff>
      <xdr:row>40</xdr:row>
      <xdr:rowOff>161925</xdr:rowOff>
    </xdr:to>
    <xdr:sp>
      <xdr:nvSpPr>
        <xdr:cNvPr id="134" name="AutoShape 37"/>
        <xdr:cNvSpPr>
          <a:spLocks/>
        </xdr:cNvSpPr>
      </xdr:nvSpPr>
      <xdr:spPr>
        <a:xfrm>
          <a:off x="752475" y="82867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36</xdr:row>
      <xdr:rowOff>200025</xdr:rowOff>
    </xdr:to>
    <xdr:sp>
      <xdr:nvSpPr>
        <xdr:cNvPr id="135" name="Line 380"/>
        <xdr:cNvSpPr>
          <a:spLocks/>
        </xdr:cNvSpPr>
      </xdr:nvSpPr>
      <xdr:spPr>
        <a:xfrm flipV="1">
          <a:off x="819150" y="7229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36</xdr:row>
      <xdr:rowOff>114300</xdr:rowOff>
    </xdr:from>
    <xdr:to>
      <xdr:col>2</xdr:col>
      <xdr:colOff>66675</xdr:colOff>
      <xdr:row>37</xdr:row>
      <xdr:rowOff>85725</xdr:rowOff>
    </xdr:to>
    <xdr:sp>
      <xdr:nvSpPr>
        <xdr:cNvPr id="136" name="Oval 381"/>
        <xdr:cNvSpPr>
          <a:spLocks/>
        </xdr:cNvSpPr>
      </xdr:nvSpPr>
      <xdr:spPr>
        <a:xfrm>
          <a:off x="742950" y="755332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56</xdr:row>
      <xdr:rowOff>0</xdr:rowOff>
    </xdr:from>
    <xdr:to>
      <xdr:col>2</xdr:col>
      <xdr:colOff>66675</xdr:colOff>
      <xdr:row>56</xdr:row>
      <xdr:rowOff>133350</xdr:rowOff>
    </xdr:to>
    <xdr:sp>
      <xdr:nvSpPr>
        <xdr:cNvPr id="137" name="AutoShape 27"/>
        <xdr:cNvSpPr>
          <a:spLocks/>
        </xdr:cNvSpPr>
      </xdr:nvSpPr>
      <xdr:spPr>
        <a:xfrm>
          <a:off x="742950" y="116300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44</xdr:row>
      <xdr:rowOff>123825</xdr:rowOff>
    </xdr:from>
    <xdr:to>
      <xdr:col>2</xdr:col>
      <xdr:colOff>85725</xdr:colOff>
      <xdr:row>45</xdr:row>
      <xdr:rowOff>114300</xdr:rowOff>
    </xdr:to>
    <xdr:sp>
      <xdr:nvSpPr>
        <xdr:cNvPr id="138" name="Oval 269"/>
        <xdr:cNvSpPr>
          <a:spLocks/>
        </xdr:cNvSpPr>
      </xdr:nvSpPr>
      <xdr:spPr>
        <a:xfrm>
          <a:off x="752475" y="9239250"/>
          <a:ext cx="1524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47</xdr:row>
      <xdr:rowOff>200025</xdr:rowOff>
    </xdr:from>
    <xdr:to>
      <xdr:col>2</xdr:col>
      <xdr:colOff>66675</xdr:colOff>
      <xdr:row>48</xdr:row>
      <xdr:rowOff>123825</xdr:rowOff>
    </xdr:to>
    <xdr:sp>
      <xdr:nvSpPr>
        <xdr:cNvPr id="139" name="AutoShape 29"/>
        <xdr:cNvSpPr>
          <a:spLocks/>
        </xdr:cNvSpPr>
      </xdr:nvSpPr>
      <xdr:spPr>
        <a:xfrm>
          <a:off x="752475" y="99441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9525</xdr:rowOff>
    </xdr:from>
    <xdr:to>
      <xdr:col>2</xdr:col>
      <xdr:colOff>66675</xdr:colOff>
      <xdr:row>32</xdr:row>
      <xdr:rowOff>161925</xdr:rowOff>
    </xdr:to>
    <xdr:sp>
      <xdr:nvSpPr>
        <xdr:cNvPr id="140" name="AutoShape 38"/>
        <xdr:cNvSpPr>
          <a:spLocks/>
        </xdr:cNvSpPr>
      </xdr:nvSpPr>
      <xdr:spPr>
        <a:xfrm>
          <a:off x="752475" y="66103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9525</xdr:rowOff>
    </xdr:from>
    <xdr:to>
      <xdr:col>2</xdr:col>
      <xdr:colOff>66675</xdr:colOff>
      <xdr:row>24</xdr:row>
      <xdr:rowOff>152400</xdr:rowOff>
    </xdr:to>
    <xdr:sp>
      <xdr:nvSpPr>
        <xdr:cNvPr id="141" name="AutoShape 39"/>
        <xdr:cNvSpPr>
          <a:spLocks/>
        </xdr:cNvSpPr>
      </xdr:nvSpPr>
      <xdr:spPr>
        <a:xfrm>
          <a:off x="752475" y="49339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9525</xdr:rowOff>
    </xdr:from>
    <xdr:to>
      <xdr:col>2</xdr:col>
      <xdr:colOff>66675</xdr:colOff>
      <xdr:row>16</xdr:row>
      <xdr:rowOff>161925</xdr:rowOff>
    </xdr:to>
    <xdr:sp>
      <xdr:nvSpPr>
        <xdr:cNvPr id="142" name="AutoShape 40"/>
        <xdr:cNvSpPr>
          <a:spLocks/>
        </xdr:cNvSpPr>
      </xdr:nvSpPr>
      <xdr:spPr>
        <a:xfrm>
          <a:off x="752475" y="3257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9525</xdr:rowOff>
    </xdr:from>
    <xdr:to>
      <xdr:col>2</xdr:col>
      <xdr:colOff>66675</xdr:colOff>
      <xdr:row>8</xdr:row>
      <xdr:rowOff>152400</xdr:rowOff>
    </xdr:to>
    <xdr:sp>
      <xdr:nvSpPr>
        <xdr:cNvPr id="143" name="AutoShape 41"/>
        <xdr:cNvSpPr>
          <a:spLocks/>
        </xdr:cNvSpPr>
      </xdr:nvSpPr>
      <xdr:spPr>
        <a:xfrm>
          <a:off x="752475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123825</xdr:rowOff>
    </xdr:from>
    <xdr:to>
      <xdr:col>2</xdr:col>
      <xdr:colOff>66675</xdr:colOff>
      <xdr:row>30</xdr:row>
      <xdr:rowOff>76200</xdr:rowOff>
    </xdr:to>
    <xdr:sp>
      <xdr:nvSpPr>
        <xdr:cNvPr id="144" name="Oval 386"/>
        <xdr:cNvSpPr>
          <a:spLocks/>
        </xdr:cNvSpPr>
      </xdr:nvSpPr>
      <xdr:spPr>
        <a:xfrm>
          <a:off x="752475" y="6096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20</xdr:row>
      <xdr:rowOff>133350</xdr:rowOff>
    </xdr:from>
    <xdr:to>
      <xdr:col>2</xdr:col>
      <xdr:colOff>47625</xdr:colOff>
      <xdr:row>21</xdr:row>
      <xdr:rowOff>95250</xdr:rowOff>
    </xdr:to>
    <xdr:sp>
      <xdr:nvSpPr>
        <xdr:cNvPr id="145" name="Oval 390"/>
        <xdr:cNvSpPr>
          <a:spLocks/>
        </xdr:cNvSpPr>
      </xdr:nvSpPr>
      <xdr:spPr>
        <a:xfrm>
          <a:off x="742950" y="4219575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12</xdr:row>
      <xdr:rowOff>114300</xdr:rowOff>
    </xdr:from>
    <xdr:to>
      <xdr:col>2</xdr:col>
      <xdr:colOff>66675</xdr:colOff>
      <xdr:row>13</xdr:row>
      <xdr:rowOff>85725</xdr:rowOff>
    </xdr:to>
    <xdr:sp>
      <xdr:nvSpPr>
        <xdr:cNvPr id="146" name="Oval 393"/>
        <xdr:cNvSpPr>
          <a:spLocks/>
        </xdr:cNvSpPr>
      </xdr:nvSpPr>
      <xdr:spPr>
        <a:xfrm>
          <a:off x="752475" y="25622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114300</xdr:rowOff>
    </xdr:from>
    <xdr:to>
      <xdr:col>1</xdr:col>
      <xdr:colOff>533400</xdr:colOff>
      <xdr:row>7</xdr:row>
      <xdr:rowOff>114300</xdr:rowOff>
    </xdr:to>
    <xdr:sp>
      <xdr:nvSpPr>
        <xdr:cNvPr id="147" name="AutoShape 397"/>
        <xdr:cNvSpPr>
          <a:spLocks/>
        </xdr:cNvSpPr>
      </xdr:nvSpPr>
      <xdr:spPr>
        <a:xfrm>
          <a:off x="419100" y="1390650"/>
          <a:ext cx="16192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4</xdr:row>
      <xdr:rowOff>28575</xdr:rowOff>
    </xdr:from>
    <xdr:to>
      <xdr:col>1</xdr:col>
      <xdr:colOff>762000</xdr:colOff>
      <xdr:row>5</xdr:row>
      <xdr:rowOff>114300</xdr:rowOff>
    </xdr:to>
    <xdr:sp>
      <xdr:nvSpPr>
        <xdr:cNvPr id="148" name="Line 398"/>
        <xdr:cNvSpPr>
          <a:spLocks/>
        </xdr:cNvSpPr>
      </xdr:nvSpPr>
      <xdr:spPr>
        <a:xfrm flipV="1">
          <a:off x="552450" y="885825"/>
          <a:ext cx="257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152400</xdr:rowOff>
    </xdr:from>
    <xdr:to>
      <xdr:col>2</xdr:col>
      <xdr:colOff>66675</xdr:colOff>
      <xdr:row>4</xdr:row>
      <xdr:rowOff>85725</xdr:rowOff>
    </xdr:to>
    <xdr:sp>
      <xdr:nvSpPr>
        <xdr:cNvPr id="149" name="Oval 399"/>
        <xdr:cNvSpPr>
          <a:spLocks/>
        </xdr:cNvSpPr>
      </xdr:nvSpPr>
      <xdr:spPr>
        <a:xfrm>
          <a:off x="752475" y="800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123825</xdr:rowOff>
    </xdr:from>
    <xdr:to>
      <xdr:col>2</xdr:col>
      <xdr:colOff>9525</xdr:colOff>
      <xdr:row>6</xdr:row>
      <xdr:rowOff>114300</xdr:rowOff>
    </xdr:to>
    <xdr:sp>
      <xdr:nvSpPr>
        <xdr:cNvPr id="150" name="直線コネクタ 388"/>
        <xdr:cNvSpPr>
          <a:spLocks/>
        </xdr:cNvSpPr>
      </xdr:nvSpPr>
      <xdr:spPr>
        <a:xfrm rot="16200000" flipV="1">
          <a:off x="819150" y="98107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171450</xdr:rowOff>
    </xdr:from>
    <xdr:to>
      <xdr:col>2</xdr:col>
      <xdr:colOff>257175</xdr:colOff>
      <xdr:row>4</xdr:row>
      <xdr:rowOff>28575</xdr:rowOff>
    </xdr:to>
    <xdr:sp>
      <xdr:nvSpPr>
        <xdr:cNvPr id="151" name="直線矢印コネクタ 393"/>
        <xdr:cNvSpPr>
          <a:spLocks/>
        </xdr:cNvSpPr>
      </xdr:nvSpPr>
      <xdr:spPr>
        <a:xfrm rot="10800000" flipV="1">
          <a:off x="904875" y="819150"/>
          <a:ext cx="16192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180975</xdr:rowOff>
    </xdr:from>
    <xdr:to>
      <xdr:col>2</xdr:col>
      <xdr:colOff>571500</xdr:colOff>
      <xdr:row>3</xdr:row>
      <xdr:rowOff>180975</xdr:rowOff>
    </xdr:to>
    <xdr:sp>
      <xdr:nvSpPr>
        <xdr:cNvPr id="152" name="直線コネクタ 396"/>
        <xdr:cNvSpPr>
          <a:spLocks/>
        </xdr:cNvSpPr>
      </xdr:nvSpPr>
      <xdr:spPr>
        <a:xfrm flipV="1">
          <a:off x="1057275" y="828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56</xdr:row>
      <xdr:rowOff>9525</xdr:rowOff>
    </xdr:from>
    <xdr:to>
      <xdr:col>22</xdr:col>
      <xdr:colOff>66675</xdr:colOff>
      <xdr:row>56</xdr:row>
      <xdr:rowOff>161925</xdr:rowOff>
    </xdr:to>
    <xdr:sp>
      <xdr:nvSpPr>
        <xdr:cNvPr id="153" name="AutoShape 45"/>
        <xdr:cNvSpPr>
          <a:spLocks/>
        </xdr:cNvSpPr>
      </xdr:nvSpPr>
      <xdr:spPr>
        <a:xfrm>
          <a:off x="14725650" y="116395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171450</xdr:rowOff>
    </xdr:from>
    <xdr:to>
      <xdr:col>22</xdr:col>
      <xdr:colOff>66675</xdr:colOff>
      <xdr:row>61</xdr:row>
      <xdr:rowOff>114300</xdr:rowOff>
    </xdr:to>
    <xdr:sp>
      <xdr:nvSpPr>
        <xdr:cNvPr id="154" name="Oval 423"/>
        <xdr:cNvSpPr>
          <a:spLocks/>
        </xdr:cNvSpPr>
      </xdr:nvSpPr>
      <xdr:spPr>
        <a:xfrm>
          <a:off x="14735175" y="126396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53</xdr:row>
      <xdr:rowOff>0</xdr:rowOff>
    </xdr:from>
    <xdr:to>
      <xdr:col>21</xdr:col>
      <xdr:colOff>762000</xdr:colOff>
      <xdr:row>53</xdr:row>
      <xdr:rowOff>0</xdr:rowOff>
    </xdr:to>
    <xdr:sp>
      <xdr:nvSpPr>
        <xdr:cNvPr id="155" name="Line 425"/>
        <xdr:cNvSpPr>
          <a:spLocks/>
        </xdr:cNvSpPr>
      </xdr:nvSpPr>
      <xdr:spPr>
        <a:xfrm>
          <a:off x="14373225" y="11001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52</xdr:row>
      <xdr:rowOff>123825</xdr:rowOff>
    </xdr:from>
    <xdr:to>
      <xdr:col>22</xdr:col>
      <xdr:colOff>66675</xdr:colOff>
      <xdr:row>53</xdr:row>
      <xdr:rowOff>76200</xdr:rowOff>
    </xdr:to>
    <xdr:sp>
      <xdr:nvSpPr>
        <xdr:cNvPr id="156" name="Oval 426"/>
        <xdr:cNvSpPr>
          <a:spLocks/>
        </xdr:cNvSpPr>
      </xdr:nvSpPr>
      <xdr:spPr>
        <a:xfrm>
          <a:off x="14735175" y="109156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63</xdr:row>
      <xdr:rowOff>200025</xdr:rowOff>
    </xdr:from>
    <xdr:to>
      <xdr:col>22</xdr:col>
      <xdr:colOff>76200</xdr:colOff>
      <xdr:row>64</xdr:row>
      <xdr:rowOff>114300</xdr:rowOff>
    </xdr:to>
    <xdr:sp>
      <xdr:nvSpPr>
        <xdr:cNvPr id="157" name="AutoShape 45"/>
        <xdr:cNvSpPr>
          <a:spLocks/>
        </xdr:cNvSpPr>
      </xdr:nvSpPr>
      <xdr:spPr>
        <a:xfrm>
          <a:off x="14725650" y="13296900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4</xdr:row>
      <xdr:rowOff>123825</xdr:rowOff>
    </xdr:from>
    <xdr:to>
      <xdr:col>16</xdr:col>
      <xdr:colOff>66675</xdr:colOff>
      <xdr:row>5</xdr:row>
      <xdr:rowOff>114300</xdr:rowOff>
    </xdr:to>
    <xdr:sp>
      <xdr:nvSpPr>
        <xdr:cNvPr id="158" name="Oval 381"/>
        <xdr:cNvSpPr>
          <a:spLocks/>
        </xdr:cNvSpPr>
      </xdr:nvSpPr>
      <xdr:spPr>
        <a:xfrm>
          <a:off x="10086975" y="981075"/>
          <a:ext cx="1524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</xdr:row>
      <xdr:rowOff>9525</xdr:rowOff>
    </xdr:from>
    <xdr:to>
      <xdr:col>16</xdr:col>
      <xdr:colOff>66675</xdr:colOff>
      <xdr:row>8</xdr:row>
      <xdr:rowOff>161925</xdr:rowOff>
    </xdr:to>
    <xdr:sp>
      <xdr:nvSpPr>
        <xdr:cNvPr id="159" name="AutoShape 497"/>
        <xdr:cNvSpPr>
          <a:spLocks/>
        </xdr:cNvSpPr>
      </xdr:nvSpPr>
      <xdr:spPr>
        <a:xfrm>
          <a:off x="1010602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48</xdr:row>
      <xdr:rowOff>9525</xdr:rowOff>
    </xdr:from>
    <xdr:to>
      <xdr:col>14</xdr:col>
      <xdr:colOff>66675</xdr:colOff>
      <xdr:row>48</xdr:row>
      <xdr:rowOff>161925</xdr:rowOff>
    </xdr:to>
    <xdr:sp>
      <xdr:nvSpPr>
        <xdr:cNvPr id="160" name="AutoShape 52"/>
        <xdr:cNvSpPr>
          <a:spLocks/>
        </xdr:cNvSpPr>
      </xdr:nvSpPr>
      <xdr:spPr>
        <a:xfrm>
          <a:off x="8562975" y="9963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161" name="AutoShape 55"/>
        <xdr:cNvSpPr>
          <a:spLocks/>
        </xdr:cNvSpPr>
      </xdr:nvSpPr>
      <xdr:spPr>
        <a:xfrm>
          <a:off x="8562975" y="66103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9525</xdr:rowOff>
    </xdr:from>
    <xdr:to>
      <xdr:col>14</xdr:col>
      <xdr:colOff>66675</xdr:colOff>
      <xdr:row>24</xdr:row>
      <xdr:rowOff>161925</xdr:rowOff>
    </xdr:to>
    <xdr:sp>
      <xdr:nvSpPr>
        <xdr:cNvPr id="162" name="AutoShape 56"/>
        <xdr:cNvSpPr>
          <a:spLocks/>
        </xdr:cNvSpPr>
      </xdr:nvSpPr>
      <xdr:spPr>
        <a:xfrm>
          <a:off x="8562975" y="49339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9525</xdr:rowOff>
    </xdr:from>
    <xdr:to>
      <xdr:col>14</xdr:col>
      <xdr:colOff>66675</xdr:colOff>
      <xdr:row>16</xdr:row>
      <xdr:rowOff>161925</xdr:rowOff>
    </xdr:to>
    <xdr:sp>
      <xdr:nvSpPr>
        <xdr:cNvPr id="163" name="AutoShape 57"/>
        <xdr:cNvSpPr>
          <a:spLocks/>
        </xdr:cNvSpPr>
      </xdr:nvSpPr>
      <xdr:spPr>
        <a:xfrm>
          <a:off x="8562975" y="3257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53</xdr:row>
      <xdr:rowOff>114300</xdr:rowOff>
    </xdr:from>
    <xdr:to>
      <xdr:col>14</xdr:col>
      <xdr:colOff>66675</xdr:colOff>
      <xdr:row>54</xdr:row>
      <xdr:rowOff>47625</xdr:rowOff>
    </xdr:to>
    <xdr:sp>
      <xdr:nvSpPr>
        <xdr:cNvPr id="164" name="Oval 386"/>
        <xdr:cNvSpPr>
          <a:spLocks/>
        </xdr:cNvSpPr>
      </xdr:nvSpPr>
      <xdr:spPr>
        <a:xfrm>
          <a:off x="8553450" y="111156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45</xdr:row>
      <xdr:rowOff>28575</xdr:rowOff>
    </xdr:from>
    <xdr:to>
      <xdr:col>14</xdr:col>
      <xdr:colOff>0</xdr:colOff>
      <xdr:row>46</xdr:row>
      <xdr:rowOff>85725</xdr:rowOff>
    </xdr:to>
    <xdr:sp>
      <xdr:nvSpPr>
        <xdr:cNvPr id="165" name="Line 388"/>
        <xdr:cNvSpPr>
          <a:spLocks/>
        </xdr:cNvSpPr>
      </xdr:nvSpPr>
      <xdr:spPr>
        <a:xfrm flipV="1">
          <a:off x="8086725" y="9353550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44</xdr:row>
      <xdr:rowOff>38100</xdr:rowOff>
    </xdr:from>
    <xdr:to>
      <xdr:col>14</xdr:col>
      <xdr:colOff>428625</xdr:colOff>
      <xdr:row>44</xdr:row>
      <xdr:rowOff>133350</xdr:rowOff>
    </xdr:to>
    <xdr:sp>
      <xdr:nvSpPr>
        <xdr:cNvPr id="166" name="Line 393"/>
        <xdr:cNvSpPr>
          <a:spLocks/>
        </xdr:cNvSpPr>
      </xdr:nvSpPr>
      <xdr:spPr>
        <a:xfrm flipV="1">
          <a:off x="8848725" y="91535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37</xdr:row>
      <xdr:rowOff>0</xdr:rowOff>
    </xdr:from>
    <xdr:to>
      <xdr:col>14</xdr:col>
      <xdr:colOff>0</xdr:colOff>
      <xdr:row>37</xdr:row>
      <xdr:rowOff>0</xdr:rowOff>
    </xdr:to>
    <xdr:sp>
      <xdr:nvSpPr>
        <xdr:cNvPr id="167" name="Line 396"/>
        <xdr:cNvSpPr>
          <a:spLocks/>
        </xdr:cNvSpPr>
      </xdr:nvSpPr>
      <xdr:spPr>
        <a:xfrm>
          <a:off x="8181975" y="7648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44</xdr:row>
      <xdr:rowOff>152400</xdr:rowOff>
    </xdr:from>
    <xdr:to>
      <xdr:col>14</xdr:col>
      <xdr:colOff>47625</xdr:colOff>
      <xdr:row>45</xdr:row>
      <xdr:rowOff>114300</xdr:rowOff>
    </xdr:to>
    <xdr:sp>
      <xdr:nvSpPr>
        <xdr:cNvPr id="168" name="Oval 397"/>
        <xdr:cNvSpPr>
          <a:spLocks/>
        </xdr:cNvSpPr>
      </xdr:nvSpPr>
      <xdr:spPr>
        <a:xfrm>
          <a:off x="8543925" y="92678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36</xdr:row>
      <xdr:rowOff>133350</xdr:rowOff>
    </xdr:from>
    <xdr:to>
      <xdr:col>14</xdr:col>
      <xdr:colOff>66675</xdr:colOff>
      <xdr:row>37</xdr:row>
      <xdr:rowOff>95250</xdr:rowOff>
    </xdr:to>
    <xdr:sp>
      <xdr:nvSpPr>
        <xdr:cNvPr id="169" name="Oval 398"/>
        <xdr:cNvSpPr>
          <a:spLocks/>
        </xdr:cNvSpPr>
      </xdr:nvSpPr>
      <xdr:spPr>
        <a:xfrm>
          <a:off x="8553450" y="757237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114300</xdr:rowOff>
    </xdr:from>
    <xdr:to>
      <xdr:col>14</xdr:col>
      <xdr:colOff>76200</xdr:colOff>
      <xdr:row>29</xdr:row>
      <xdr:rowOff>114300</xdr:rowOff>
    </xdr:to>
    <xdr:sp>
      <xdr:nvSpPr>
        <xdr:cNvPr id="170" name="Oval 401"/>
        <xdr:cNvSpPr>
          <a:spLocks/>
        </xdr:cNvSpPr>
      </xdr:nvSpPr>
      <xdr:spPr>
        <a:xfrm>
          <a:off x="8553450" y="5876925"/>
          <a:ext cx="1524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20</xdr:row>
      <xdr:rowOff>133350</xdr:rowOff>
    </xdr:from>
    <xdr:to>
      <xdr:col>14</xdr:col>
      <xdr:colOff>66675</xdr:colOff>
      <xdr:row>21</xdr:row>
      <xdr:rowOff>95250</xdr:rowOff>
    </xdr:to>
    <xdr:sp>
      <xdr:nvSpPr>
        <xdr:cNvPr id="171" name="Oval 405"/>
        <xdr:cNvSpPr>
          <a:spLocks/>
        </xdr:cNvSpPr>
      </xdr:nvSpPr>
      <xdr:spPr>
        <a:xfrm>
          <a:off x="8543925" y="42195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48</xdr:row>
      <xdr:rowOff>9525</xdr:rowOff>
    </xdr:from>
    <xdr:to>
      <xdr:col>14</xdr:col>
      <xdr:colOff>66675</xdr:colOff>
      <xdr:row>48</xdr:row>
      <xdr:rowOff>161925</xdr:rowOff>
    </xdr:to>
    <xdr:sp>
      <xdr:nvSpPr>
        <xdr:cNvPr id="172" name="AutoShape 508"/>
        <xdr:cNvSpPr>
          <a:spLocks/>
        </xdr:cNvSpPr>
      </xdr:nvSpPr>
      <xdr:spPr>
        <a:xfrm>
          <a:off x="8562975" y="9963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173" name="AutoShape 509"/>
        <xdr:cNvSpPr>
          <a:spLocks/>
        </xdr:cNvSpPr>
      </xdr:nvSpPr>
      <xdr:spPr>
        <a:xfrm>
          <a:off x="8562975" y="82867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55</xdr:row>
      <xdr:rowOff>180975</xdr:rowOff>
    </xdr:from>
    <xdr:to>
      <xdr:col>14</xdr:col>
      <xdr:colOff>66675</xdr:colOff>
      <xdr:row>56</xdr:row>
      <xdr:rowOff>123825</xdr:rowOff>
    </xdr:to>
    <xdr:sp>
      <xdr:nvSpPr>
        <xdr:cNvPr id="174" name="AutoShape 508"/>
        <xdr:cNvSpPr>
          <a:spLocks/>
        </xdr:cNvSpPr>
      </xdr:nvSpPr>
      <xdr:spPr>
        <a:xfrm>
          <a:off x="8562975" y="11601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9525</xdr:rowOff>
    </xdr:from>
    <xdr:to>
      <xdr:col>14</xdr:col>
      <xdr:colOff>66675</xdr:colOff>
      <xdr:row>16</xdr:row>
      <xdr:rowOff>161925</xdr:rowOff>
    </xdr:to>
    <xdr:sp>
      <xdr:nvSpPr>
        <xdr:cNvPr id="175" name="AutoShape 58"/>
        <xdr:cNvSpPr>
          <a:spLocks/>
        </xdr:cNvSpPr>
      </xdr:nvSpPr>
      <xdr:spPr>
        <a:xfrm>
          <a:off x="8562975" y="3257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12</xdr:row>
      <xdr:rowOff>104775</xdr:rowOff>
    </xdr:from>
    <xdr:to>
      <xdr:col>14</xdr:col>
      <xdr:colOff>66675</xdr:colOff>
      <xdr:row>13</xdr:row>
      <xdr:rowOff>85725</xdr:rowOff>
    </xdr:to>
    <xdr:sp>
      <xdr:nvSpPr>
        <xdr:cNvPr id="176" name="Oval 414"/>
        <xdr:cNvSpPr>
          <a:spLocks/>
        </xdr:cNvSpPr>
      </xdr:nvSpPr>
      <xdr:spPr>
        <a:xfrm>
          <a:off x="8562975" y="25527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66675</xdr:colOff>
      <xdr:row>8</xdr:row>
      <xdr:rowOff>161925</xdr:rowOff>
    </xdr:to>
    <xdr:sp>
      <xdr:nvSpPr>
        <xdr:cNvPr id="177" name="AutoShape 59"/>
        <xdr:cNvSpPr>
          <a:spLocks/>
        </xdr:cNvSpPr>
      </xdr:nvSpPr>
      <xdr:spPr>
        <a:xfrm>
          <a:off x="856297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3</xdr:row>
      <xdr:rowOff>38100</xdr:rowOff>
    </xdr:from>
    <xdr:to>
      <xdr:col>14</xdr:col>
      <xdr:colOff>0</xdr:colOff>
      <xdr:row>5</xdr:row>
      <xdr:rowOff>38100</xdr:rowOff>
    </xdr:to>
    <xdr:sp>
      <xdr:nvSpPr>
        <xdr:cNvPr id="178" name="Line 422"/>
        <xdr:cNvSpPr>
          <a:spLocks/>
        </xdr:cNvSpPr>
      </xdr:nvSpPr>
      <xdr:spPr>
        <a:xfrm flipH="1" flipV="1">
          <a:off x="8477250" y="685800"/>
          <a:ext cx="152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4</xdr:row>
      <xdr:rowOff>123825</xdr:rowOff>
    </xdr:from>
    <xdr:to>
      <xdr:col>14</xdr:col>
      <xdr:colOff>76200</xdr:colOff>
      <xdr:row>5</xdr:row>
      <xdr:rowOff>114300</xdr:rowOff>
    </xdr:to>
    <xdr:sp>
      <xdr:nvSpPr>
        <xdr:cNvPr id="179" name="Oval 423"/>
        <xdr:cNvSpPr>
          <a:spLocks/>
        </xdr:cNvSpPr>
      </xdr:nvSpPr>
      <xdr:spPr>
        <a:xfrm>
          <a:off x="8543925" y="981075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56</xdr:row>
      <xdr:rowOff>9525</xdr:rowOff>
    </xdr:from>
    <xdr:to>
      <xdr:col>34</xdr:col>
      <xdr:colOff>66675</xdr:colOff>
      <xdr:row>56</xdr:row>
      <xdr:rowOff>161925</xdr:rowOff>
    </xdr:to>
    <xdr:sp>
      <xdr:nvSpPr>
        <xdr:cNvPr id="180" name="AutoShape 61"/>
        <xdr:cNvSpPr>
          <a:spLocks/>
        </xdr:cNvSpPr>
      </xdr:nvSpPr>
      <xdr:spPr>
        <a:xfrm>
          <a:off x="22545675" y="11639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48</xdr:row>
      <xdr:rowOff>9525</xdr:rowOff>
    </xdr:from>
    <xdr:to>
      <xdr:col>34</xdr:col>
      <xdr:colOff>66675</xdr:colOff>
      <xdr:row>48</xdr:row>
      <xdr:rowOff>161925</xdr:rowOff>
    </xdr:to>
    <xdr:sp>
      <xdr:nvSpPr>
        <xdr:cNvPr id="181" name="AutoShape 68"/>
        <xdr:cNvSpPr>
          <a:spLocks/>
        </xdr:cNvSpPr>
      </xdr:nvSpPr>
      <xdr:spPr>
        <a:xfrm>
          <a:off x="22545675" y="9963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114300</xdr:rowOff>
    </xdr:from>
    <xdr:to>
      <xdr:col>34</xdr:col>
      <xdr:colOff>466725</xdr:colOff>
      <xdr:row>63</xdr:row>
      <xdr:rowOff>0</xdr:rowOff>
    </xdr:to>
    <xdr:sp>
      <xdr:nvSpPr>
        <xdr:cNvPr id="182" name="Line 425"/>
        <xdr:cNvSpPr>
          <a:spLocks/>
        </xdr:cNvSpPr>
      </xdr:nvSpPr>
      <xdr:spPr>
        <a:xfrm>
          <a:off x="22612350" y="12792075"/>
          <a:ext cx="4667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59</xdr:row>
      <xdr:rowOff>85725</xdr:rowOff>
    </xdr:from>
    <xdr:to>
      <xdr:col>33</xdr:col>
      <xdr:colOff>742950</xdr:colOff>
      <xdr:row>62</xdr:row>
      <xdr:rowOff>114300</xdr:rowOff>
    </xdr:to>
    <xdr:sp>
      <xdr:nvSpPr>
        <xdr:cNvPr id="183" name="Line 426"/>
        <xdr:cNvSpPr>
          <a:spLocks/>
        </xdr:cNvSpPr>
      </xdr:nvSpPr>
      <xdr:spPr>
        <a:xfrm flipH="1">
          <a:off x="22240875" y="12344400"/>
          <a:ext cx="3429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61</xdr:row>
      <xdr:rowOff>38100</xdr:rowOff>
    </xdr:from>
    <xdr:to>
      <xdr:col>34</xdr:col>
      <xdr:colOff>66675</xdr:colOff>
      <xdr:row>61</xdr:row>
      <xdr:rowOff>180975</xdr:rowOff>
    </xdr:to>
    <xdr:sp>
      <xdr:nvSpPr>
        <xdr:cNvPr id="184" name="Oval 427"/>
        <xdr:cNvSpPr>
          <a:spLocks/>
        </xdr:cNvSpPr>
      </xdr:nvSpPr>
      <xdr:spPr>
        <a:xfrm>
          <a:off x="22545675" y="127158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514350</xdr:colOff>
      <xdr:row>60</xdr:row>
      <xdr:rowOff>114300</xdr:rowOff>
    </xdr:from>
    <xdr:to>
      <xdr:col>33</xdr:col>
      <xdr:colOff>647700</xdr:colOff>
      <xdr:row>61</xdr:row>
      <xdr:rowOff>38100</xdr:rowOff>
    </xdr:to>
    <xdr:sp>
      <xdr:nvSpPr>
        <xdr:cNvPr id="185" name="Oval 428"/>
        <xdr:cNvSpPr>
          <a:spLocks/>
        </xdr:cNvSpPr>
      </xdr:nvSpPr>
      <xdr:spPr>
        <a:xfrm>
          <a:off x="22355175" y="125825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52</xdr:row>
      <xdr:rowOff>114300</xdr:rowOff>
    </xdr:from>
    <xdr:to>
      <xdr:col>34</xdr:col>
      <xdr:colOff>66675</xdr:colOff>
      <xdr:row>53</xdr:row>
      <xdr:rowOff>57150</xdr:rowOff>
    </xdr:to>
    <xdr:sp>
      <xdr:nvSpPr>
        <xdr:cNvPr id="186" name="Oval 431"/>
        <xdr:cNvSpPr>
          <a:spLocks/>
        </xdr:cNvSpPr>
      </xdr:nvSpPr>
      <xdr:spPr>
        <a:xfrm>
          <a:off x="22545675" y="109061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200025</xdr:rowOff>
    </xdr:from>
    <xdr:to>
      <xdr:col>34</xdr:col>
      <xdr:colOff>0</xdr:colOff>
      <xdr:row>45</xdr:row>
      <xdr:rowOff>9525</xdr:rowOff>
    </xdr:to>
    <xdr:sp>
      <xdr:nvSpPr>
        <xdr:cNvPr id="187" name="Line 433"/>
        <xdr:cNvSpPr>
          <a:spLocks/>
        </xdr:cNvSpPr>
      </xdr:nvSpPr>
      <xdr:spPr>
        <a:xfrm flipV="1">
          <a:off x="22612350" y="8896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44</xdr:row>
      <xdr:rowOff>123825</xdr:rowOff>
    </xdr:from>
    <xdr:to>
      <xdr:col>34</xdr:col>
      <xdr:colOff>47625</xdr:colOff>
      <xdr:row>45</xdr:row>
      <xdr:rowOff>85725</xdr:rowOff>
    </xdr:to>
    <xdr:sp>
      <xdr:nvSpPr>
        <xdr:cNvPr id="188" name="Oval 434"/>
        <xdr:cNvSpPr>
          <a:spLocks/>
        </xdr:cNvSpPr>
      </xdr:nvSpPr>
      <xdr:spPr>
        <a:xfrm>
          <a:off x="22536150" y="9239250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552450</xdr:colOff>
      <xdr:row>40</xdr:row>
      <xdr:rowOff>9525</xdr:rowOff>
    </xdr:from>
    <xdr:to>
      <xdr:col>33</xdr:col>
      <xdr:colOff>666750</xdr:colOff>
      <xdr:row>40</xdr:row>
      <xdr:rowOff>123825</xdr:rowOff>
    </xdr:to>
    <xdr:sp>
      <xdr:nvSpPr>
        <xdr:cNvPr id="189" name="AutoShape 435"/>
        <xdr:cNvSpPr>
          <a:spLocks/>
        </xdr:cNvSpPr>
      </xdr:nvSpPr>
      <xdr:spPr>
        <a:xfrm>
          <a:off x="22393275" y="8286750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34</xdr:row>
      <xdr:rowOff>9525</xdr:rowOff>
    </xdr:from>
    <xdr:to>
      <xdr:col>33</xdr:col>
      <xdr:colOff>266700</xdr:colOff>
      <xdr:row>38</xdr:row>
      <xdr:rowOff>28575</xdr:rowOff>
    </xdr:to>
    <xdr:sp>
      <xdr:nvSpPr>
        <xdr:cNvPr id="190" name="Rectangle 438"/>
        <xdr:cNvSpPr>
          <a:spLocks/>
        </xdr:cNvSpPr>
      </xdr:nvSpPr>
      <xdr:spPr>
        <a:xfrm>
          <a:off x="21878925" y="7029450"/>
          <a:ext cx="2286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552450</xdr:colOff>
      <xdr:row>35</xdr:row>
      <xdr:rowOff>133350</xdr:rowOff>
    </xdr:from>
    <xdr:to>
      <xdr:col>33</xdr:col>
      <xdr:colOff>666750</xdr:colOff>
      <xdr:row>36</xdr:row>
      <xdr:rowOff>85725</xdr:rowOff>
    </xdr:to>
    <xdr:sp>
      <xdr:nvSpPr>
        <xdr:cNvPr id="191" name="Oval 439"/>
        <xdr:cNvSpPr>
          <a:spLocks/>
        </xdr:cNvSpPr>
      </xdr:nvSpPr>
      <xdr:spPr>
        <a:xfrm>
          <a:off x="22393275" y="73628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9525</xdr:rowOff>
    </xdr:from>
    <xdr:to>
      <xdr:col>34</xdr:col>
      <xdr:colOff>581025</xdr:colOff>
      <xdr:row>39</xdr:row>
      <xdr:rowOff>85725</xdr:rowOff>
    </xdr:to>
    <xdr:sp>
      <xdr:nvSpPr>
        <xdr:cNvPr id="192" name="Line 440"/>
        <xdr:cNvSpPr>
          <a:spLocks/>
        </xdr:cNvSpPr>
      </xdr:nvSpPr>
      <xdr:spPr>
        <a:xfrm>
          <a:off x="23107650" y="7448550"/>
          <a:ext cx="857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428625</xdr:colOff>
      <xdr:row>35</xdr:row>
      <xdr:rowOff>133350</xdr:rowOff>
    </xdr:from>
    <xdr:to>
      <xdr:col>34</xdr:col>
      <xdr:colOff>542925</xdr:colOff>
      <xdr:row>36</xdr:row>
      <xdr:rowOff>85725</xdr:rowOff>
    </xdr:to>
    <xdr:sp>
      <xdr:nvSpPr>
        <xdr:cNvPr id="193" name="Oval 441"/>
        <xdr:cNvSpPr>
          <a:spLocks/>
        </xdr:cNvSpPr>
      </xdr:nvSpPr>
      <xdr:spPr>
        <a:xfrm>
          <a:off x="23040975" y="73628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666750</xdr:colOff>
      <xdr:row>35</xdr:row>
      <xdr:rowOff>123825</xdr:rowOff>
    </xdr:from>
    <xdr:to>
      <xdr:col>34</xdr:col>
      <xdr:colOff>419100</xdr:colOff>
      <xdr:row>36</xdr:row>
      <xdr:rowOff>0</xdr:rowOff>
    </xdr:to>
    <xdr:sp>
      <xdr:nvSpPr>
        <xdr:cNvPr id="194" name="AutoShape 442"/>
        <xdr:cNvSpPr>
          <a:spLocks/>
        </xdr:cNvSpPr>
      </xdr:nvSpPr>
      <xdr:spPr>
        <a:xfrm rot="5400000">
          <a:off x="22507575" y="7353300"/>
          <a:ext cx="523875" cy="857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31</xdr:row>
      <xdr:rowOff>200025</xdr:rowOff>
    </xdr:from>
    <xdr:to>
      <xdr:col>34</xdr:col>
      <xdr:colOff>66675</xdr:colOff>
      <xdr:row>32</xdr:row>
      <xdr:rowOff>114300</xdr:rowOff>
    </xdr:to>
    <xdr:sp>
      <xdr:nvSpPr>
        <xdr:cNvPr id="195" name="AutoShape 342"/>
        <xdr:cNvSpPr>
          <a:spLocks/>
        </xdr:cNvSpPr>
      </xdr:nvSpPr>
      <xdr:spPr>
        <a:xfrm>
          <a:off x="22545675" y="659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28</xdr:row>
      <xdr:rowOff>133350</xdr:rowOff>
    </xdr:from>
    <xdr:to>
      <xdr:col>34</xdr:col>
      <xdr:colOff>47625</xdr:colOff>
      <xdr:row>29</xdr:row>
      <xdr:rowOff>57150</xdr:rowOff>
    </xdr:to>
    <xdr:sp>
      <xdr:nvSpPr>
        <xdr:cNvPr id="196" name="Oval 345"/>
        <xdr:cNvSpPr>
          <a:spLocks/>
        </xdr:cNvSpPr>
      </xdr:nvSpPr>
      <xdr:spPr>
        <a:xfrm>
          <a:off x="22545675" y="58959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24</xdr:row>
      <xdr:rowOff>9525</xdr:rowOff>
    </xdr:from>
    <xdr:to>
      <xdr:col>34</xdr:col>
      <xdr:colOff>66675</xdr:colOff>
      <xdr:row>24</xdr:row>
      <xdr:rowOff>133350</xdr:rowOff>
    </xdr:to>
    <xdr:sp>
      <xdr:nvSpPr>
        <xdr:cNvPr id="197" name="AutoShape 346"/>
        <xdr:cNvSpPr>
          <a:spLocks/>
        </xdr:cNvSpPr>
      </xdr:nvSpPr>
      <xdr:spPr>
        <a:xfrm>
          <a:off x="22545675" y="4933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542925</xdr:colOff>
      <xdr:row>16</xdr:row>
      <xdr:rowOff>9525</xdr:rowOff>
    </xdr:from>
    <xdr:to>
      <xdr:col>33</xdr:col>
      <xdr:colOff>657225</xdr:colOff>
      <xdr:row>16</xdr:row>
      <xdr:rowOff>133350</xdr:rowOff>
    </xdr:to>
    <xdr:sp>
      <xdr:nvSpPr>
        <xdr:cNvPr id="198" name="AutoShape 350"/>
        <xdr:cNvSpPr>
          <a:spLocks/>
        </xdr:cNvSpPr>
      </xdr:nvSpPr>
      <xdr:spPr>
        <a:xfrm>
          <a:off x="22383750" y="3257550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742950</xdr:colOff>
      <xdr:row>12</xdr:row>
      <xdr:rowOff>114300</xdr:rowOff>
    </xdr:from>
    <xdr:to>
      <xdr:col>34</xdr:col>
      <xdr:colOff>85725</xdr:colOff>
      <xdr:row>13</xdr:row>
      <xdr:rowOff>57150</xdr:rowOff>
    </xdr:to>
    <xdr:sp>
      <xdr:nvSpPr>
        <xdr:cNvPr id="199" name="Oval 353"/>
        <xdr:cNvSpPr>
          <a:spLocks/>
        </xdr:cNvSpPr>
      </xdr:nvSpPr>
      <xdr:spPr>
        <a:xfrm>
          <a:off x="22583775" y="2562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21</xdr:row>
      <xdr:rowOff>28575</xdr:rowOff>
    </xdr:from>
    <xdr:to>
      <xdr:col>34</xdr:col>
      <xdr:colOff>47625</xdr:colOff>
      <xdr:row>21</xdr:row>
      <xdr:rowOff>171450</xdr:rowOff>
    </xdr:to>
    <xdr:sp>
      <xdr:nvSpPr>
        <xdr:cNvPr id="200" name="Oval 357"/>
        <xdr:cNvSpPr>
          <a:spLocks/>
        </xdr:cNvSpPr>
      </xdr:nvSpPr>
      <xdr:spPr>
        <a:xfrm>
          <a:off x="22536150" y="43243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8</xdr:row>
      <xdr:rowOff>9525</xdr:rowOff>
    </xdr:from>
    <xdr:to>
      <xdr:col>34</xdr:col>
      <xdr:colOff>66675</xdr:colOff>
      <xdr:row>8</xdr:row>
      <xdr:rowOff>161925</xdr:rowOff>
    </xdr:to>
    <xdr:sp>
      <xdr:nvSpPr>
        <xdr:cNvPr id="201" name="AutoShape 358"/>
        <xdr:cNvSpPr>
          <a:spLocks/>
        </xdr:cNvSpPr>
      </xdr:nvSpPr>
      <xdr:spPr>
        <a:xfrm>
          <a:off x="2254567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</xdr:row>
      <xdr:rowOff>152400</xdr:rowOff>
    </xdr:from>
    <xdr:to>
      <xdr:col>34</xdr:col>
      <xdr:colOff>66675</xdr:colOff>
      <xdr:row>5</xdr:row>
      <xdr:rowOff>114300</xdr:rowOff>
    </xdr:to>
    <xdr:sp>
      <xdr:nvSpPr>
        <xdr:cNvPr id="202" name="Oval 361"/>
        <xdr:cNvSpPr>
          <a:spLocks/>
        </xdr:cNvSpPr>
      </xdr:nvSpPr>
      <xdr:spPr>
        <a:xfrm>
          <a:off x="22545675" y="10096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64</xdr:row>
      <xdr:rowOff>9525</xdr:rowOff>
    </xdr:from>
    <xdr:to>
      <xdr:col>32</xdr:col>
      <xdr:colOff>66675</xdr:colOff>
      <xdr:row>64</xdr:row>
      <xdr:rowOff>123825</xdr:rowOff>
    </xdr:to>
    <xdr:sp>
      <xdr:nvSpPr>
        <xdr:cNvPr id="203" name="AutoShape 194"/>
        <xdr:cNvSpPr>
          <a:spLocks/>
        </xdr:cNvSpPr>
      </xdr:nvSpPr>
      <xdr:spPr>
        <a:xfrm>
          <a:off x="21002625" y="13315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24</xdr:row>
      <xdr:rowOff>0</xdr:rowOff>
    </xdr:from>
    <xdr:to>
      <xdr:col>32</xdr:col>
      <xdr:colOff>66675</xdr:colOff>
      <xdr:row>24</xdr:row>
      <xdr:rowOff>133350</xdr:rowOff>
    </xdr:to>
    <xdr:sp>
      <xdr:nvSpPr>
        <xdr:cNvPr id="204" name="AutoShape 202"/>
        <xdr:cNvSpPr>
          <a:spLocks/>
        </xdr:cNvSpPr>
      </xdr:nvSpPr>
      <xdr:spPr>
        <a:xfrm>
          <a:off x="21002625" y="49244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0</xdr:rowOff>
    </xdr:from>
    <xdr:to>
      <xdr:col>32</xdr:col>
      <xdr:colOff>66675</xdr:colOff>
      <xdr:row>32</xdr:row>
      <xdr:rowOff>133350</xdr:rowOff>
    </xdr:to>
    <xdr:sp>
      <xdr:nvSpPr>
        <xdr:cNvPr id="205" name="AutoShape 203"/>
        <xdr:cNvSpPr>
          <a:spLocks/>
        </xdr:cNvSpPr>
      </xdr:nvSpPr>
      <xdr:spPr>
        <a:xfrm>
          <a:off x="21002625" y="66008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40</xdr:row>
      <xdr:rowOff>0</xdr:rowOff>
    </xdr:from>
    <xdr:to>
      <xdr:col>32</xdr:col>
      <xdr:colOff>66675</xdr:colOff>
      <xdr:row>40</xdr:row>
      <xdr:rowOff>133350</xdr:rowOff>
    </xdr:to>
    <xdr:sp>
      <xdr:nvSpPr>
        <xdr:cNvPr id="206" name="AutoShape 204"/>
        <xdr:cNvSpPr>
          <a:spLocks/>
        </xdr:cNvSpPr>
      </xdr:nvSpPr>
      <xdr:spPr>
        <a:xfrm>
          <a:off x="21002625" y="8277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56</xdr:row>
      <xdr:rowOff>9525</xdr:rowOff>
    </xdr:from>
    <xdr:to>
      <xdr:col>32</xdr:col>
      <xdr:colOff>66675</xdr:colOff>
      <xdr:row>56</xdr:row>
      <xdr:rowOff>161925</xdr:rowOff>
    </xdr:to>
    <xdr:sp>
      <xdr:nvSpPr>
        <xdr:cNvPr id="207" name="AutoShape 362"/>
        <xdr:cNvSpPr>
          <a:spLocks/>
        </xdr:cNvSpPr>
      </xdr:nvSpPr>
      <xdr:spPr>
        <a:xfrm>
          <a:off x="21002625" y="116395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48</xdr:row>
      <xdr:rowOff>9525</xdr:rowOff>
    </xdr:from>
    <xdr:to>
      <xdr:col>32</xdr:col>
      <xdr:colOff>66675</xdr:colOff>
      <xdr:row>48</xdr:row>
      <xdr:rowOff>161925</xdr:rowOff>
    </xdr:to>
    <xdr:sp>
      <xdr:nvSpPr>
        <xdr:cNvPr id="208" name="AutoShape 363"/>
        <xdr:cNvSpPr>
          <a:spLocks/>
        </xdr:cNvSpPr>
      </xdr:nvSpPr>
      <xdr:spPr>
        <a:xfrm>
          <a:off x="21002625" y="99631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60</xdr:row>
      <xdr:rowOff>133350</xdr:rowOff>
    </xdr:from>
    <xdr:to>
      <xdr:col>32</xdr:col>
      <xdr:colOff>66675</xdr:colOff>
      <xdr:row>61</xdr:row>
      <xdr:rowOff>95250</xdr:rowOff>
    </xdr:to>
    <xdr:sp>
      <xdr:nvSpPr>
        <xdr:cNvPr id="209" name="Oval 366"/>
        <xdr:cNvSpPr>
          <a:spLocks/>
        </xdr:cNvSpPr>
      </xdr:nvSpPr>
      <xdr:spPr>
        <a:xfrm>
          <a:off x="21002625" y="126015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590550</xdr:colOff>
      <xdr:row>50</xdr:row>
      <xdr:rowOff>9525</xdr:rowOff>
    </xdr:from>
    <xdr:to>
      <xdr:col>32</xdr:col>
      <xdr:colOff>66675</xdr:colOff>
      <xdr:row>53</xdr:row>
      <xdr:rowOff>28575</xdr:rowOff>
    </xdr:to>
    <xdr:sp>
      <xdr:nvSpPr>
        <xdr:cNvPr id="210" name="Line 369"/>
        <xdr:cNvSpPr>
          <a:spLocks/>
        </xdr:cNvSpPr>
      </xdr:nvSpPr>
      <xdr:spPr>
        <a:xfrm flipH="1">
          <a:off x="20888325" y="10382250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52</xdr:row>
      <xdr:rowOff>133350</xdr:rowOff>
    </xdr:from>
    <xdr:to>
      <xdr:col>32</xdr:col>
      <xdr:colOff>66675</xdr:colOff>
      <xdr:row>53</xdr:row>
      <xdr:rowOff>95250</xdr:rowOff>
    </xdr:to>
    <xdr:sp>
      <xdr:nvSpPr>
        <xdr:cNvPr id="211" name="Oval 370"/>
        <xdr:cNvSpPr>
          <a:spLocks/>
        </xdr:cNvSpPr>
      </xdr:nvSpPr>
      <xdr:spPr>
        <a:xfrm>
          <a:off x="21002625" y="109251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38100</xdr:rowOff>
    </xdr:from>
    <xdr:to>
      <xdr:col>32</xdr:col>
      <xdr:colOff>0</xdr:colOff>
      <xdr:row>45</xdr:row>
      <xdr:rowOff>9525</xdr:rowOff>
    </xdr:to>
    <xdr:sp>
      <xdr:nvSpPr>
        <xdr:cNvPr id="212" name="Line 372"/>
        <xdr:cNvSpPr>
          <a:spLocks/>
        </xdr:cNvSpPr>
      </xdr:nvSpPr>
      <xdr:spPr>
        <a:xfrm flipV="1">
          <a:off x="21069300" y="8943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45</xdr:row>
      <xdr:rowOff>171450</xdr:rowOff>
    </xdr:from>
    <xdr:to>
      <xdr:col>31</xdr:col>
      <xdr:colOff>762000</xdr:colOff>
      <xdr:row>45</xdr:row>
      <xdr:rowOff>171450</xdr:rowOff>
    </xdr:to>
    <xdr:sp>
      <xdr:nvSpPr>
        <xdr:cNvPr id="213" name="Line 373"/>
        <xdr:cNvSpPr>
          <a:spLocks/>
        </xdr:cNvSpPr>
      </xdr:nvSpPr>
      <xdr:spPr>
        <a:xfrm flipH="1">
          <a:off x="20688300" y="949642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44</xdr:row>
      <xdr:rowOff>133350</xdr:rowOff>
    </xdr:from>
    <xdr:to>
      <xdr:col>32</xdr:col>
      <xdr:colOff>66675</xdr:colOff>
      <xdr:row>45</xdr:row>
      <xdr:rowOff>114300</xdr:rowOff>
    </xdr:to>
    <xdr:sp>
      <xdr:nvSpPr>
        <xdr:cNvPr id="214" name="Oval 374"/>
        <xdr:cNvSpPr>
          <a:spLocks/>
        </xdr:cNvSpPr>
      </xdr:nvSpPr>
      <xdr:spPr>
        <a:xfrm>
          <a:off x="20993100" y="9248775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24</xdr:row>
      <xdr:rowOff>0</xdr:rowOff>
    </xdr:from>
    <xdr:to>
      <xdr:col>32</xdr:col>
      <xdr:colOff>66675</xdr:colOff>
      <xdr:row>24</xdr:row>
      <xdr:rowOff>133350</xdr:rowOff>
    </xdr:to>
    <xdr:sp>
      <xdr:nvSpPr>
        <xdr:cNvPr id="215" name="AutoShape 375"/>
        <xdr:cNvSpPr>
          <a:spLocks/>
        </xdr:cNvSpPr>
      </xdr:nvSpPr>
      <xdr:spPr>
        <a:xfrm>
          <a:off x="21002625" y="49244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0</xdr:rowOff>
    </xdr:from>
    <xdr:to>
      <xdr:col>32</xdr:col>
      <xdr:colOff>66675</xdr:colOff>
      <xdr:row>32</xdr:row>
      <xdr:rowOff>133350</xdr:rowOff>
    </xdr:to>
    <xdr:sp>
      <xdr:nvSpPr>
        <xdr:cNvPr id="216" name="AutoShape 376"/>
        <xdr:cNvSpPr>
          <a:spLocks/>
        </xdr:cNvSpPr>
      </xdr:nvSpPr>
      <xdr:spPr>
        <a:xfrm>
          <a:off x="21002625" y="66008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24</xdr:row>
      <xdr:rowOff>0</xdr:rowOff>
    </xdr:to>
    <xdr:sp>
      <xdr:nvSpPr>
        <xdr:cNvPr id="217" name="Line 381"/>
        <xdr:cNvSpPr>
          <a:spLocks/>
        </xdr:cNvSpPr>
      </xdr:nvSpPr>
      <xdr:spPr>
        <a:xfrm>
          <a:off x="210693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200025</xdr:rowOff>
    </xdr:from>
    <xdr:to>
      <xdr:col>32</xdr:col>
      <xdr:colOff>0</xdr:colOff>
      <xdr:row>20</xdr:row>
      <xdr:rowOff>133350</xdr:rowOff>
    </xdr:to>
    <xdr:sp>
      <xdr:nvSpPr>
        <xdr:cNvPr id="218" name="Line 383"/>
        <xdr:cNvSpPr>
          <a:spLocks/>
        </xdr:cNvSpPr>
      </xdr:nvSpPr>
      <xdr:spPr>
        <a:xfrm flipV="1">
          <a:off x="21069300" y="3867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152400</xdr:rowOff>
    </xdr:from>
    <xdr:to>
      <xdr:col>22</xdr:col>
      <xdr:colOff>47625</xdr:colOff>
      <xdr:row>45</xdr:row>
      <xdr:rowOff>57150</xdr:rowOff>
    </xdr:to>
    <xdr:sp>
      <xdr:nvSpPr>
        <xdr:cNvPr id="219" name="Oval 63"/>
        <xdr:cNvSpPr>
          <a:spLocks/>
        </xdr:cNvSpPr>
      </xdr:nvSpPr>
      <xdr:spPr>
        <a:xfrm>
          <a:off x="14735175" y="9267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42</xdr:row>
      <xdr:rowOff>180975</xdr:rowOff>
    </xdr:from>
    <xdr:to>
      <xdr:col>22</xdr:col>
      <xdr:colOff>0</xdr:colOff>
      <xdr:row>44</xdr:row>
      <xdr:rowOff>152400</xdr:rowOff>
    </xdr:to>
    <xdr:sp>
      <xdr:nvSpPr>
        <xdr:cNvPr id="220" name="直線コネクタ 391"/>
        <xdr:cNvSpPr>
          <a:spLocks/>
        </xdr:cNvSpPr>
      </xdr:nvSpPr>
      <xdr:spPr>
        <a:xfrm rot="5400000" flipH="1" flipV="1">
          <a:off x="14801850" y="8877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47</xdr:row>
      <xdr:rowOff>171450</xdr:rowOff>
    </xdr:from>
    <xdr:to>
      <xdr:col>22</xdr:col>
      <xdr:colOff>66675</xdr:colOff>
      <xdr:row>48</xdr:row>
      <xdr:rowOff>123825</xdr:rowOff>
    </xdr:to>
    <xdr:sp>
      <xdr:nvSpPr>
        <xdr:cNvPr id="221" name="AutoShape 45"/>
        <xdr:cNvSpPr>
          <a:spLocks/>
        </xdr:cNvSpPr>
      </xdr:nvSpPr>
      <xdr:spPr>
        <a:xfrm>
          <a:off x="14725650" y="991552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9525</xdr:rowOff>
    </xdr:from>
    <xdr:to>
      <xdr:col>22</xdr:col>
      <xdr:colOff>76200</xdr:colOff>
      <xdr:row>40</xdr:row>
      <xdr:rowOff>171450</xdr:rowOff>
    </xdr:to>
    <xdr:sp>
      <xdr:nvSpPr>
        <xdr:cNvPr id="222" name="AutoShape 45"/>
        <xdr:cNvSpPr>
          <a:spLocks/>
        </xdr:cNvSpPr>
      </xdr:nvSpPr>
      <xdr:spPr>
        <a:xfrm>
          <a:off x="14735175" y="828675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57150</xdr:rowOff>
    </xdr:from>
    <xdr:to>
      <xdr:col>22</xdr:col>
      <xdr:colOff>9525</xdr:colOff>
      <xdr:row>40</xdr:row>
      <xdr:rowOff>9525</xdr:rowOff>
    </xdr:to>
    <xdr:sp>
      <xdr:nvSpPr>
        <xdr:cNvPr id="223" name="直線コネクタ 397"/>
        <xdr:cNvSpPr>
          <a:spLocks/>
        </xdr:cNvSpPr>
      </xdr:nvSpPr>
      <xdr:spPr>
        <a:xfrm rot="5400000" flipH="1" flipV="1">
          <a:off x="14801850" y="81248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39</xdr:row>
      <xdr:rowOff>57150</xdr:rowOff>
    </xdr:from>
    <xdr:to>
      <xdr:col>22</xdr:col>
      <xdr:colOff>180975</xdr:colOff>
      <xdr:row>40</xdr:row>
      <xdr:rowOff>95250</xdr:rowOff>
    </xdr:to>
    <xdr:sp>
      <xdr:nvSpPr>
        <xdr:cNvPr id="224" name="直線コネクタ 401"/>
        <xdr:cNvSpPr>
          <a:spLocks/>
        </xdr:cNvSpPr>
      </xdr:nvSpPr>
      <xdr:spPr>
        <a:xfrm rot="16200000" flipV="1">
          <a:off x="14811375" y="8124825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36</xdr:row>
      <xdr:rowOff>28575</xdr:rowOff>
    </xdr:from>
    <xdr:to>
      <xdr:col>21</xdr:col>
      <xdr:colOff>533400</xdr:colOff>
      <xdr:row>37</xdr:row>
      <xdr:rowOff>95250</xdr:rowOff>
    </xdr:to>
    <xdr:sp>
      <xdr:nvSpPr>
        <xdr:cNvPr id="225" name="直線コネクタ 403"/>
        <xdr:cNvSpPr>
          <a:spLocks/>
        </xdr:cNvSpPr>
      </xdr:nvSpPr>
      <xdr:spPr>
        <a:xfrm rot="10800000">
          <a:off x="14354175" y="7467600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552450</xdr:colOff>
      <xdr:row>35</xdr:row>
      <xdr:rowOff>76200</xdr:rowOff>
    </xdr:from>
    <xdr:to>
      <xdr:col>21</xdr:col>
      <xdr:colOff>619125</xdr:colOff>
      <xdr:row>35</xdr:row>
      <xdr:rowOff>142875</xdr:rowOff>
    </xdr:to>
    <xdr:sp>
      <xdr:nvSpPr>
        <xdr:cNvPr id="226" name="直線コネクタ 405"/>
        <xdr:cNvSpPr>
          <a:spLocks/>
        </xdr:cNvSpPr>
      </xdr:nvSpPr>
      <xdr:spPr>
        <a:xfrm>
          <a:off x="14582775" y="7305675"/>
          <a:ext cx="66675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37</xdr:row>
      <xdr:rowOff>38100</xdr:rowOff>
    </xdr:from>
    <xdr:to>
      <xdr:col>22</xdr:col>
      <xdr:colOff>180975</xdr:colOff>
      <xdr:row>37</xdr:row>
      <xdr:rowOff>114300</xdr:rowOff>
    </xdr:to>
    <xdr:sp>
      <xdr:nvSpPr>
        <xdr:cNvPr id="227" name="直線コネクタ 407"/>
        <xdr:cNvSpPr>
          <a:spLocks/>
        </xdr:cNvSpPr>
      </xdr:nvSpPr>
      <xdr:spPr>
        <a:xfrm>
          <a:off x="14916150" y="7686675"/>
          <a:ext cx="66675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35</xdr:row>
      <xdr:rowOff>200025</xdr:rowOff>
    </xdr:from>
    <xdr:to>
      <xdr:col>21</xdr:col>
      <xdr:colOff>733425</xdr:colOff>
      <xdr:row>36</xdr:row>
      <xdr:rowOff>76200</xdr:rowOff>
    </xdr:to>
    <xdr:sp>
      <xdr:nvSpPr>
        <xdr:cNvPr id="228" name="直線コネクタ 408"/>
        <xdr:cNvSpPr>
          <a:spLocks/>
        </xdr:cNvSpPr>
      </xdr:nvSpPr>
      <xdr:spPr>
        <a:xfrm>
          <a:off x="14697075" y="7429500"/>
          <a:ext cx="66675" cy="857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123825</xdr:rowOff>
    </xdr:from>
    <xdr:to>
      <xdr:col>22</xdr:col>
      <xdr:colOff>66675</xdr:colOff>
      <xdr:row>36</xdr:row>
      <xdr:rowOff>200025</xdr:rowOff>
    </xdr:to>
    <xdr:sp>
      <xdr:nvSpPr>
        <xdr:cNvPr id="229" name="直線コネクタ 409"/>
        <xdr:cNvSpPr>
          <a:spLocks/>
        </xdr:cNvSpPr>
      </xdr:nvSpPr>
      <xdr:spPr>
        <a:xfrm>
          <a:off x="14801850" y="7562850"/>
          <a:ext cx="66675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552450</xdr:colOff>
      <xdr:row>35</xdr:row>
      <xdr:rowOff>38100</xdr:rowOff>
    </xdr:from>
    <xdr:to>
      <xdr:col>22</xdr:col>
      <xdr:colOff>219075</xdr:colOff>
      <xdr:row>37</xdr:row>
      <xdr:rowOff>114300</xdr:rowOff>
    </xdr:to>
    <xdr:sp>
      <xdr:nvSpPr>
        <xdr:cNvPr id="230" name="直線矢印コネクタ 411"/>
        <xdr:cNvSpPr>
          <a:spLocks/>
        </xdr:cNvSpPr>
      </xdr:nvSpPr>
      <xdr:spPr>
        <a:xfrm>
          <a:off x="14582775" y="7267575"/>
          <a:ext cx="43815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85725</xdr:rowOff>
    </xdr:from>
    <xdr:to>
      <xdr:col>22</xdr:col>
      <xdr:colOff>180975</xdr:colOff>
      <xdr:row>37</xdr:row>
      <xdr:rowOff>161925</xdr:rowOff>
    </xdr:to>
    <xdr:sp>
      <xdr:nvSpPr>
        <xdr:cNvPr id="231" name="直線矢印コネクタ 412"/>
        <xdr:cNvSpPr>
          <a:spLocks/>
        </xdr:cNvSpPr>
      </xdr:nvSpPr>
      <xdr:spPr>
        <a:xfrm>
          <a:off x="14544675" y="7315200"/>
          <a:ext cx="43815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32</xdr:row>
      <xdr:rowOff>0</xdr:rowOff>
    </xdr:from>
    <xdr:to>
      <xdr:col>22</xdr:col>
      <xdr:colOff>76200</xdr:colOff>
      <xdr:row>32</xdr:row>
      <xdr:rowOff>161925</xdr:rowOff>
    </xdr:to>
    <xdr:sp>
      <xdr:nvSpPr>
        <xdr:cNvPr id="232" name="AutoShape 45"/>
        <xdr:cNvSpPr>
          <a:spLocks/>
        </xdr:cNvSpPr>
      </xdr:nvSpPr>
      <xdr:spPr>
        <a:xfrm>
          <a:off x="14735175" y="660082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29</xdr:row>
      <xdr:rowOff>9525</xdr:rowOff>
    </xdr:from>
    <xdr:to>
      <xdr:col>21</xdr:col>
      <xdr:colOff>771525</xdr:colOff>
      <xdr:row>30</xdr:row>
      <xdr:rowOff>200025</xdr:rowOff>
    </xdr:to>
    <xdr:sp>
      <xdr:nvSpPr>
        <xdr:cNvPr id="233" name="直線矢印コネクタ 418"/>
        <xdr:cNvSpPr>
          <a:spLocks/>
        </xdr:cNvSpPr>
      </xdr:nvSpPr>
      <xdr:spPr>
        <a:xfrm flipH="1">
          <a:off x="14430375" y="5981700"/>
          <a:ext cx="3714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152400</xdr:rowOff>
    </xdr:from>
    <xdr:to>
      <xdr:col>22</xdr:col>
      <xdr:colOff>76200</xdr:colOff>
      <xdr:row>29</xdr:row>
      <xdr:rowOff>114300</xdr:rowOff>
    </xdr:to>
    <xdr:sp>
      <xdr:nvSpPr>
        <xdr:cNvPr id="234" name="円/楕円 419"/>
        <xdr:cNvSpPr>
          <a:spLocks/>
        </xdr:cNvSpPr>
      </xdr:nvSpPr>
      <xdr:spPr>
        <a:xfrm>
          <a:off x="14735175" y="5915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21</xdr:row>
      <xdr:rowOff>9525</xdr:rowOff>
    </xdr:from>
    <xdr:to>
      <xdr:col>21</xdr:col>
      <xdr:colOff>628650</xdr:colOff>
      <xdr:row>22</xdr:row>
      <xdr:rowOff>28575</xdr:rowOff>
    </xdr:to>
    <xdr:sp>
      <xdr:nvSpPr>
        <xdr:cNvPr id="235" name="AutoShape 329"/>
        <xdr:cNvSpPr>
          <a:spLocks/>
        </xdr:cNvSpPr>
      </xdr:nvSpPr>
      <xdr:spPr>
        <a:xfrm>
          <a:off x="14487525" y="4305300"/>
          <a:ext cx="180975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23</xdr:row>
      <xdr:rowOff>200025</xdr:rowOff>
    </xdr:from>
    <xdr:to>
      <xdr:col>22</xdr:col>
      <xdr:colOff>76200</xdr:colOff>
      <xdr:row>24</xdr:row>
      <xdr:rowOff>152400</xdr:rowOff>
    </xdr:to>
    <xdr:sp>
      <xdr:nvSpPr>
        <xdr:cNvPr id="236" name="AutoShape 45"/>
        <xdr:cNvSpPr>
          <a:spLocks/>
        </xdr:cNvSpPr>
      </xdr:nvSpPr>
      <xdr:spPr>
        <a:xfrm>
          <a:off x="14735175" y="491490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12</xdr:row>
      <xdr:rowOff>114300</xdr:rowOff>
    </xdr:from>
    <xdr:to>
      <xdr:col>22</xdr:col>
      <xdr:colOff>66675</xdr:colOff>
      <xdr:row>13</xdr:row>
      <xdr:rowOff>85725</xdr:rowOff>
    </xdr:to>
    <xdr:sp>
      <xdr:nvSpPr>
        <xdr:cNvPr id="237" name="Oval 393"/>
        <xdr:cNvSpPr>
          <a:spLocks/>
        </xdr:cNvSpPr>
      </xdr:nvSpPr>
      <xdr:spPr>
        <a:xfrm>
          <a:off x="14735175" y="25622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15</xdr:row>
      <xdr:rowOff>180975</xdr:rowOff>
    </xdr:from>
    <xdr:to>
      <xdr:col>22</xdr:col>
      <xdr:colOff>66675</xdr:colOff>
      <xdr:row>16</xdr:row>
      <xdr:rowOff>133350</xdr:rowOff>
    </xdr:to>
    <xdr:sp>
      <xdr:nvSpPr>
        <xdr:cNvPr id="238" name="AutoShape 45"/>
        <xdr:cNvSpPr>
          <a:spLocks/>
        </xdr:cNvSpPr>
      </xdr:nvSpPr>
      <xdr:spPr>
        <a:xfrm>
          <a:off x="14725650" y="321945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</xdr:row>
      <xdr:rowOff>114300</xdr:rowOff>
    </xdr:from>
    <xdr:to>
      <xdr:col>22</xdr:col>
      <xdr:colOff>66675</xdr:colOff>
      <xdr:row>5</xdr:row>
      <xdr:rowOff>76200</xdr:rowOff>
    </xdr:to>
    <xdr:sp>
      <xdr:nvSpPr>
        <xdr:cNvPr id="239" name="Oval 371"/>
        <xdr:cNvSpPr>
          <a:spLocks/>
        </xdr:cNvSpPr>
      </xdr:nvSpPr>
      <xdr:spPr>
        <a:xfrm>
          <a:off x="14735175" y="9715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7</xdr:row>
      <xdr:rowOff>180975</xdr:rowOff>
    </xdr:from>
    <xdr:to>
      <xdr:col>22</xdr:col>
      <xdr:colOff>66675</xdr:colOff>
      <xdr:row>8</xdr:row>
      <xdr:rowOff>133350</xdr:rowOff>
    </xdr:to>
    <xdr:sp>
      <xdr:nvSpPr>
        <xdr:cNvPr id="240" name="AutoShape 45"/>
        <xdr:cNvSpPr>
          <a:spLocks/>
        </xdr:cNvSpPr>
      </xdr:nvSpPr>
      <xdr:spPr>
        <a:xfrm>
          <a:off x="14725650" y="166687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9525</xdr:rowOff>
    </xdr:from>
    <xdr:to>
      <xdr:col>21</xdr:col>
      <xdr:colOff>704850</xdr:colOff>
      <xdr:row>5</xdr:row>
      <xdr:rowOff>9525</xdr:rowOff>
    </xdr:to>
    <xdr:sp>
      <xdr:nvSpPr>
        <xdr:cNvPr id="241" name="直線コネクタ 441"/>
        <xdr:cNvSpPr>
          <a:spLocks/>
        </xdr:cNvSpPr>
      </xdr:nvSpPr>
      <xdr:spPr>
        <a:xfrm rot="10800000">
          <a:off x="14335125" y="10763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60</xdr:row>
      <xdr:rowOff>152400</xdr:rowOff>
    </xdr:from>
    <xdr:to>
      <xdr:col>20</xdr:col>
      <xdr:colOff>47625</xdr:colOff>
      <xdr:row>61</xdr:row>
      <xdr:rowOff>76200</xdr:rowOff>
    </xdr:to>
    <xdr:sp>
      <xdr:nvSpPr>
        <xdr:cNvPr id="242" name="Oval 55"/>
        <xdr:cNvSpPr>
          <a:spLocks/>
        </xdr:cNvSpPr>
      </xdr:nvSpPr>
      <xdr:spPr>
        <a:xfrm>
          <a:off x="13192125" y="126206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59</xdr:row>
      <xdr:rowOff>9525</xdr:rowOff>
    </xdr:from>
    <xdr:to>
      <xdr:col>20</xdr:col>
      <xdr:colOff>0</xdr:colOff>
      <xdr:row>60</xdr:row>
      <xdr:rowOff>114300</xdr:rowOff>
    </xdr:to>
    <xdr:sp>
      <xdr:nvSpPr>
        <xdr:cNvPr id="243" name="直線コネクタ 448"/>
        <xdr:cNvSpPr>
          <a:spLocks/>
        </xdr:cNvSpPr>
      </xdr:nvSpPr>
      <xdr:spPr>
        <a:xfrm rot="5400000" flipH="1" flipV="1">
          <a:off x="13258800" y="12268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63</xdr:row>
      <xdr:rowOff>209550</xdr:rowOff>
    </xdr:from>
    <xdr:to>
      <xdr:col>20</xdr:col>
      <xdr:colOff>76200</xdr:colOff>
      <xdr:row>64</xdr:row>
      <xdr:rowOff>123825</xdr:rowOff>
    </xdr:to>
    <xdr:sp>
      <xdr:nvSpPr>
        <xdr:cNvPr id="244" name="AutoShape 45"/>
        <xdr:cNvSpPr>
          <a:spLocks/>
        </xdr:cNvSpPr>
      </xdr:nvSpPr>
      <xdr:spPr>
        <a:xfrm>
          <a:off x="13182600" y="13306425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45</xdr:row>
      <xdr:rowOff>0</xdr:rowOff>
    </xdr:from>
    <xdr:to>
      <xdr:col>19</xdr:col>
      <xdr:colOff>762000</xdr:colOff>
      <xdr:row>45</xdr:row>
      <xdr:rowOff>0</xdr:rowOff>
    </xdr:to>
    <xdr:sp>
      <xdr:nvSpPr>
        <xdr:cNvPr id="245" name="Line 425"/>
        <xdr:cNvSpPr>
          <a:spLocks/>
        </xdr:cNvSpPr>
      </xdr:nvSpPr>
      <xdr:spPr>
        <a:xfrm>
          <a:off x="12830175" y="932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44</xdr:row>
      <xdr:rowOff>123825</xdr:rowOff>
    </xdr:from>
    <xdr:to>
      <xdr:col>20</xdr:col>
      <xdr:colOff>66675</xdr:colOff>
      <xdr:row>45</xdr:row>
      <xdr:rowOff>76200</xdr:rowOff>
    </xdr:to>
    <xdr:sp>
      <xdr:nvSpPr>
        <xdr:cNvPr id="246" name="Oval 426"/>
        <xdr:cNvSpPr>
          <a:spLocks/>
        </xdr:cNvSpPr>
      </xdr:nvSpPr>
      <xdr:spPr>
        <a:xfrm>
          <a:off x="13192125" y="9239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43</xdr:row>
      <xdr:rowOff>9525</xdr:rowOff>
    </xdr:from>
    <xdr:to>
      <xdr:col>20</xdr:col>
      <xdr:colOff>0</xdr:colOff>
      <xdr:row>44</xdr:row>
      <xdr:rowOff>123825</xdr:rowOff>
    </xdr:to>
    <xdr:sp>
      <xdr:nvSpPr>
        <xdr:cNvPr id="247" name="直線コネクタ 468"/>
        <xdr:cNvSpPr>
          <a:spLocks/>
        </xdr:cNvSpPr>
      </xdr:nvSpPr>
      <xdr:spPr>
        <a:xfrm rot="5400000" flipH="1" flipV="1">
          <a:off x="13258800" y="891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47</xdr:row>
      <xdr:rowOff>200025</xdr:rowOff>
    </xdr:from>
    <xdr:to>
      <xdr:col>20</xdr:col>
      <xdr:colOff>76200</xdr:colOff>
      <xdr:row>48</xdr:row>
      <xdr:rowOff>152400</xdr:rowOff>
    </xdr:to>
    <xdr:sp>
      <xdr:nvSpPr>
        <xdr:cNvPr id="248" name="AutoShape 45"/>
        <xdr:cNvSpPr>
          <a:spLocks/>
        </xdr:cNvSpPr>
      </xdr:nvSpPr>
      <xdr:spPr>
        <a:xfrm>
          <a:off x="13192125" y="994410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76200</xdr:colOff>
      <xdr:row>40</xdr:row>
      <xdr:rowOff>161925</xdr:rowOff>
    </xdr:to>
    <xdr:sp>
      <xdr:nvSpPr>
        <xdr:cNvPr id="249" name="AutoShape 45"/>
        <xdr:cNvSpPr>
          <a:spLocks/>
        </xdr:cNvSpPr>
      </xdr:nvSpPr>
      <xdr:spPr>
        <a:xfrm>
          <a:off x="13192125" y="827722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38</xdr:row>
      <xdr:rowOff>85725</xdr:rowOff>
    </xdr:from>
    <xdr:to>
      <xdr:col>19</xdr:col>
      <xdr:colOff>742950</xdr:colOff>
      <xdr:row>40</xdr:row>
      <xdr:rowOff>0</xdr:rowOff>
    </xdr:to>
    <xdr:sp>
      <xdr:nvSpPr>
        <xdr:cNvPr id="250" name="直線コネクタ 477"/>
        <xdr:cNvSpPr>
          <a:spLocks/>
        </xdr:cNvSpPr>
      </xdr:nvSpPr>
      <xdr:spPr>
        <a:xfrm rot="5400000">
          <a:off x="13058775" y="7943850"/>
          <a:ext cx="1809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38</xdr:row>
      <xdr:rowOff>95250</xdr:rowOff>
    </xdr:from>
    <xdr:to>
      <xdr:col>20</xdr:col>
      <xdr:colOff>66675</xdr:colOff>
      <xdr:row>39</xdr:row>
      <xdr:rowOff>38100</xdr:rowOff>
    </xdr:to>
    <xdr:sp>
      <xdr:nvSpPr>
        <xdr:cNvPr id="251" name="Oval 426"/>
        <xdr:cNvSpPr>
          <a:spLocks/>
        </xdr:cNvSpPr>
      </xdr:nvSpPr>
      <xdr:spPr>
        <a:xfrm>
          <a:off x="13211175" y="79533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76200</xdr:colOff>
      <xdr:row>32</xdr:row>
      <xdr:rowOff>161925</xdr:rowOff>
    </xdr:to>
    <xdr:sp>
      <xdr:nvSpPr>
        <xdr:cNvPr id="252" name="AutoShape 45"/>
        <xdr:cNvSpPr>
          <a:spLocks/>
        </xdr:cNvSpPr>
      </xdr:nvSpPr>
      <xdr:spPr>
        <a:xfrm>
          <a:off x="13192125" y="660082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25</xdr:row>
      <xdr:rowOff>200025</xdr:rowOff>
    </xdr:from>
    <xdr:to>
      <xdr:col>20</xdr:col>
      <xdr:colOff>85725</xdr:colOff>
      <xdr:row>27</xdr:row>
      <xdr:rowOff>123825</xdr:rowOff>
    </xdr:to>
    <xdr:sp>
      <xdr:nvSpPr>
        <xdr:cNvPr id="253" name="直線矢印コネクタ 487"/>
        <xdr:cNvSpPr>
          <a:spLocks/>
        </xdr:cNvSpPr>
      </xdr:nvSpPr>
      <xdr:spPr>
        <a:xfrm rot="16200000" flipV="1">
          <a:off x="13335000" y="53340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28</xdr:row>
      <xdr:rowOff>133350</xdr:rowOff>
    </xdr:from>
    <xdr:to>
      <xdr:col>20</xdr:col>
      <xdr:colOff>0</xdr:colOff>
      <xdr:row>29</xdr:row>
      <xdr:rowOff>133350</xdr:rowOff>
    </xdr:to>
    <xdr:sp>
      <xdr:nvSpPr>
        <xdr:cNvPr id="254" name="直線コネクタ 494"/>
        <xdr:cNvSpPr>
          <a:spLocks/>
        </xdr:cNvSpPr>
      </xdr:nvSpPr>
      <xdr:spPr>
        <a:xfrm rot="5400000">
          <a:off x="13258800" y="5895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29</xdr:row>
      <xdr:rowOff>171450</xdr:rowOff>
    </xdr:from>
    <xdr:to>
      <xdr:col>20</xdr:col>
      <xdr:colOff>28575</xdr:colOff>
      <xdr:row>30</xdr:row>
      <xdr:rowOff>161925</xdr:rowOff>
    </xdr:to>
    <xdr:sp>
      <xdr:nvSpPr>
        <xdr:cNvPr id="255" name="直線矢印コネクタ 495"/>
        <xdr:cNvSpPr>
          <a:spLocks/>
        </xdr:cNvSpPr>
      </xdr:nvSpPr>
      <xdr:spPr>
        <a:xfrm rot="5400000">
          <a:off x="13211175" y="6143625"/>
          <a:ext cx="762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</xdr:row>
      <xdr:rowOff>0</xdr:rowOff>
    </xdr:from>
    <xdr:to>
      <xdr:col>20</xdr:col>
      <xdr:colOff>76200</xdr:colOff>
      <xdr:row>29</xdr:row>
      <xdr:rowOff>161925</xdr:rowOff>
    </xdr:to>
    <xdr:sp>
      <xdr:nvSpPr>
        <xdr:cNvPr id="256" name="直線矢印コネクタ 497"/>
        <xdr:cNvSpPr>
          <a:spLocks/>
        </xdr:cNvSpPr>
      </xdr:nvSpPr>
      <xdr:spPr>
        <a:xfrm rot="5400000">
          <a:off x="13287375" y="5972175"/>
          <a:ext cx="476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123825</xdr:rowOff>
    </xdr:from>
    <xdr:to>
      <xdr:col>20</xdr:col>
      <xdr:colOff>85725</xdr:colOff>
      <xdr:row>28</xdr:row>
      <xdr:rowOff>95250</xdr:rowOff>
    </xdr:to>
    <xdr:sp>
      <xdr:nvSpPr>
        <xdr:cNvPr id="257" name="直線矢印コネクタ 498"/>
        <xdr:cNvSpPr>
          <a:spLocks/>
        </xdr:cNvSpPr>
      </xdr:nvSpPr>
      <xdr:spPr>
        <a:xfrm rot="5400000">
          <a:off x="13344525" y="56769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57150</xdr:rowOff>
    </xdr:from>
    <xdr:to>
      <xdr:col>20</xdr:col>
      <xdr:colOff>104775</xdr:colOff>
      <xdr:row>29</xdr:row>
      <xdr:rowOff>38100</xdr:rowOff>
    </xdr:to>
    <xdr:sp>
      <xdr:nvSpPr>
        <xdr:cNvPr id="258" name="直線矢印コネクタ 499"/>
        <xdr:cNvSpPr>
          <a:spLocks/>
        </xdr:cNvSpPr>
      </xdr:nvSpPr>
      <xdr:spPr>
        <a:xfrm rot="5400000">
          <a:off x="13325475" y="5819775"/>
          <a:ext cx="381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30</xdr:row>
      <xdr:rowOff>171450</xdr:rowOff>
    </xdr:from>
    <xdr:to>
      <xdr:col>19</xdr:col>
      <xdr:colOff>704850</xdr:colOff>
      <xdr:row>32</xdr:row>
      <xdr:rowOff>9525</xdr:rowOff>
    </xdr:to>
    <xdr:sp>
      <xdr:nvSpPr>
        <xdr:cNvPr id="259" name="直線矢印コネクタ 503"/>
        <xdr:cNvSpPr>
          <a:spLocks/>
        </xdr:cNvSpPr>
      </xdr:nvSpPr>
      <xdr:spPr>
        <a:xfrm rot="5400000">
          <a:off x="13058775" y="6353175"/>
          <a:ext cx="14287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30</xdr:row>
      <xdr:rowOff>0</xdr:rowOff>
    </xdr:from>
    <xdr:to>
      <xdr:col>19</xdr:col>
      <xdr:colOff>742950</xdr:colOff>
      <xdr:row>30</xdr:row>
      <xdr:rowOff>0</xdr:rowOff>
    </xdr:to>
    <xdr:sp>
      <xdr:nvSpPr>
        <xdr:cNvPr id="260" name="直線コネクタ 510"/>
        <xdr:cNvSpPr>
          <a:spLocks/>
        </xdr:cNvSpPr>
      </xdr:nvSpPr>
      <xdr:spPr>
        <a:xfrm rot="10800000">
          <a:off x="12992100" y="6181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9525</xdr:rowOff>
    </xdr:from>
    <xdr:to>
      <xdr:col>20</xdr:col>
      <xdr:colOff>304800</xdr:colOff>
      <xdr:row>30</xdr:row>
      <xdr:rowOff>9525</xdr:rowOff>
    </xdr:to>
    <xdr:sp>
      <xdr:nvSpPr>
        <xdr:cNvPr id="261" name="直線コネクタ 511"/>
        <xdr:cNvSpPr>
          <a:spLocks/>
        </xdr:cNvSpPr>
      </xdr:nvSpPr>
      <xdr:spPr>
        <a:xfrm rot="10800000">
          <a:off x="13325475" y="6191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76200</xdr:colOff>
      <xdr:row>24</xdr:row>
      <xdr:rowOff>161925</xdr:rowOff>
    </xdr:to>
    <xdr:sp>
      <xdr:nvSpPr>
        <xdr:cNvPr id="262" name="AutoShape 45"/>
        <xdr:cNvSpPr>
          <a:spLocks/>
        </xdr:cNvSpPr>
      </xdr:nvSpPr>
      <xdr:spPr>
        <a:xfrm>
          <a:off x="13192125" y="492442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21</xdr:row>
      <xdr:rowOff>76200</xdr:rowOff>
    </xdr:from>
    <xdr:to>
      <xdr:col>20</xdr:col>
      <xdr:colOff>66675</xdr:colOff>
      <xdr:row>22</xdr:row>
      <xdr:rowOff>76200</xdr:rowOff>
    </xdr:to>
    <xdr:sp>
      <xdr:nvSpPr>
        <xdr:cNvPr id="263" name="Line 85"/>
        <xdr:cNvSpPr>
          <a:spLocks/>
        </xdr:cNvSpPr>
      </xdr:nvSpPr>
      <xdr:spPr>
        <a:xfrm flipH="1">
          <a:off x="13268325" y="437197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28575</xdr:rowOff>
    </xdr:from>
    <xdr:to>
      <xdr:col>20</xdr:col>
      <xdr:colOff>219075</xdr:colOff>
      <xdr:row>20</xdr:row>
      <xdr:rowOff>9525</xdr:rowOff>
    </xdr:to>
    <xdr:sp>
      <xdr:nvSpPr>
        <xdr:cNvPr id="264" name="Line 85"/>
        <xdr:cNvSpPr>
          <a:spLocks/>
        </xdr:cNvSpPr>
      </xdr:nvSpPr>
      <xdr:spPr>
        <a:xfrm flipH="1">
          <a:off x="13401675" y="3905250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20</xdr:row>
      <xdr:rowOff>47625</xdr:rowOff>
    </xdr:from>
    <xdr:to>
      <xdr:col>20</xdr:col>
      <xdr:colOff>142875</xdr:colOff>
      <xdr:row>21</xdr:row>
      <xdr:rowOff>47625</xdr:rowOff>
    </xdr:to>
    <xdr:sp>
      <xdr:nvSpPr>
        <xdr:cNvPr id="265" name="Line 85"/>
        <xdr:cNvSpPr>
          <a:spLocks/>
        </xdr:cNvSpPr>
      </xdr:nvSpPr>
      <xdr:spPr>
        <a:xfrm flipH="1">
          <a:off x="13325475" y="4133850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21</xdr:row>
      <xdr:rowOff>180975</xdr:rowOff>
    </xdr:from>
    <xdr:to>
      <xdr:col>20</xdr:col>
      <xdr:colOff>85725</xdr:colOff>
      <xdr:row>22</xdr:row>
      <xdr:rowOff>161925</xdr:rowOff>
    </xdr:to>
    <xdr:sp>
      <xdr:nvSpPr>
        <xdr:cNvPr id="266" name="円/楕円 528"/>
        <xdr:cNvSpPr>
          <a:spLocks/>
        </xdr:cNvSpPr>
      </xdr:nvSpPr>
      <xdr:spPr>
        <a:xfrm>
          <a:off x="13192125" y="4476750"/>
          <a:ext cx="1524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13</xdr:row>
      <xdr:rowOff>0</xdr:rowOff>
    </xdr:to>
    <xdr:sp>
      <xdr:nvSpPr>
        <xdr:cNvPr id="267" name="Line 283"/>
        <xdr:cNvSpPr>
          <a:spLocks/>
        </xdr:cNvSpPr>
      </xdr:nvSpPr>
      <xdr:spPr>
        <a:xfrm flipV="1">
          <a:off x="13258800" y="2286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114300</xdr:rowOff>
    </xdr:from>
    <xdr:to>
      <xdr:col>20</xdr:col>
      <xdr:colOff>66675</xdr:colOff>
      <xdr:row>13</xdr:row>
      <xdr:rowOff>85725</xdr:rowOff>
    </xdr:to>
    <xdr:sp>
      <xdr:nvSpPr>
        <xdr:cNvPr id="268" name="Oval 284"/>
        <xdr:cNvSpPr>
          <a:spLocks/>
        </xdr:cNvSpPr>
      </xdr:nvSpPr>
      <xdr:spPr>
        <a:xfrm>
          <a:off x="13192125" y="25622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15</xdr:row>
      <xdr:rowOff>209550</xdr:rowOff>
    </xdr:from>
    <xdr:to>
      <xdr:col>20</xdr:col>
      <xdr:colOff>76200</xdr:colOff>
      <xdr:row>16</xdr:row>
      <xdr:rowOff>161925</xdr:rowOff>
    </xdr:to>
    <xdr:sp>
      <xdr:nvSpPr>
        <xdr:cNvPr id="269" name="AutoShape 45"/>
        <xdr:cNvSpPr>
          <a:spLocks/>
        </xdr:cNvSpPr>
      </xdr:nvSpPr>
      <xdr:spPr>
        <a:xfrm>
          <a:off x="13182600" y="3248025"/>
          <a:ext cx="1524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114300</xdr:rowOff>
    </xdr:from>
    <xdr:to>
      <xdr:col>20</xdr:col>
      <xdr:colOff>66675</xdr:colOff>
      <xdr:row>5</xdr:row>
      <xdr:rowOff>76200</xdr:rowOff>
    </xdr:to>
    <xdr:sp>
      <xdr:nvSpPr>
        <xdr:cNvPr id="270" name="Oval 371"/>
        <xdr:cNvSpPr>
          <a:spLocks/>
        </xdr:cNvSpPr>
      </xdr:nvSpPr>
      <xdr:spPr>
        <a:xfrm>
          <a:off x="13192125" y="9715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7</xdr:row>
      <xdr:rowOff>180975</xdr:rowOff>
    </xdr:from>
    <xdr:to>
      <xdr:col>20</xdr:col>
      <xdr:colOff>66675</xdr:colOff>
      <xdr:row>8</xdr:row>
      <xdr:rowOff>133350</xdr:rowOff>
    </xdr:to>
    <xdr:sp>
      <xdr:nvSpPr>
        <xdr:cNvPr id="271" name="AutoShape 45"/>
        <xdr:cNvSpPr>
          <a:spLocks/>
        </xdr:cNvSpPr>
      </xdr:nvSpPr>
      <xdr:spPr>
        <a:xfrm>
          <a:off x="13182600" y="1666875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</xdr:row>
      <xdr:rowOff>0</xdr:rowOff>
    </xdr:from>
    <xdr:to>
      <xdr:col>20</xdr:col>
      <xdr:colOff>457200</xdr:colOff>
      <xdr:row>5</xdr:row>
      <xdr:rowOff>0</xdr:rowOff>
    </xdr:to>
    <xdr:sp>
      <xdr:nvSpPr>
        <xdr:cNvPr id="272" name="直線コネクタ 536"/>
        <xdr:cNvSpPr>
          <a:spLocks/>
        </xdr:cNvSpPr>
      </xdr:nvSpPr>
      <xdr:spPr>
        <a:xfrm rot="10800000">
          <a:off x="13325475" y="1066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85725</xdr:colOff>
      <xdr:row>64</xdr:row>
      <xdr:rowOff>123825</xdr:rowOff>
    </xdr:to>
    <xdr:sp>
      <xdr:nvSpPr>
        <xdr:cNvPr id="273" name="AutoShape 45"/>
        <xdr:cNvSpPr>
          <a:spLocks/>
        </xdr:cNvSpPr>
      </xdr:nvSpPr>
      <xdr:spPr>
        <a:xfrm>
          <a:off x="11649075" y="13306425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60</xdr:row>
      <xdr:rowOff>180975</xdr:rowOff>
    </xdr:from>
    <xdr:to>
      <xdr:col>18</xdr:col>
      <xdr:colOff>47625</xdr:colOff>
      <xdr:row>61</xdr:row>
      <xdr:rowOff>114300</xdr:rowOff>
    </xdr:to>
    <xdr:sp>
      <xdr:nvSpPr>
        <xdr:cNvPr id="274" name="Oval 55"/>
        <xdr:cNvSpPr>
          <a:spLocks/>
        </xdr:cNvSpPr>
      </xdr:nvSpPr>
      <xdr:spPr>
        <a:xfrm>
          <a:off x="11649075" y="12649200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57150</xdr:rowOff>
    </xdr:from>
    <xdr:to>
      <xdr:col>18</xdr:col>
      <xdr:colOff>0</xdr:colOff>
      <xdr:row>60</xdr:row>
      <xdr:rowOff>152400</xdr:rowOff>
    </xdr:to>
    <xdr:sp>
      <xdr:nvSpPr>
        <xdr:cNvPr id="275" name="直線コネクタ 540"/>
        <xdr:cNvSpPr>
          <a:spLocks/>
        </xdr:cNvSpPr>
      </xdr:nvSpPr>
      <xdr:spPr>
        <a:xfrm rot="5400000" flipH="1" flipV="1">
          <a:off x="11715750" y="12315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61</xdr:row>
      <xdr:rowOff>114300</xdr:rowOff>
    </xdr:from>
    <xdr:to>
      <xdr:col>18</xdr:col>
      <xdr:colOff>228600</xdr:colOff>
      <xdr:row>61</xdr:row>
      <xdr:rowOff>180975</xdr:rowOff>
    </xdr:to>
    <xdr:sp>
      <xdr:nvSpPr>
        <xdr:cNvPr id="276" name="直線コネクタ 542"/>
        <xdr:cNvSpPr>
          <a:spLocks/>
        </xdr:cNvSpPr>
      </xdr:nvSpPr>
      <xdr:spPr>
        <a:xfrm rot="10800000">
          <a:off x="11868150" y="127920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200025</xdr:rowOff>
    </xdr:from>
    <xdr:to>
      <xdr:col>16</xdr:col>
      <xdr:colOff>142875</xdr:colOff>
      <xdr:row>53</xdr:row>
      <xdr:rowOff>95250</xdr:rowOff>
    </xdr:to>
    <xdr:sp>
      <xdr:nvSpPr>
        <xdr:cNvPr id="277" name="直線コネクタ 545"/>
        <xdr:cNvSpPr>
          <a:spLocks/>
        </xdr:cNvSpPr>
      </xdr:nvSpPr>
      <xdr:spPr>
        <a:xfrm rot="5400000" flipH="1" flipV="1">
          <a:off x="10172700" y="10572750"/>
          <a:ext cx="1428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61</xdr:row>
      <xdr:rowOff>200025</xdr:rowOff>
    </xdr:from>
    <xdr:to>
      <xdr:col>18</xdr:col>
      <xdr:colOff>266700</xdr:colOff>
      <xdr:row>62</xdr:row>
      <xdr:rowOff>114300</xdr:rowOff>
    </xdr:to>
    <xdr:sp>
      <xdr:nvSpPr>
        <xdr:cNvPr id="278" name="直線コネクタ 546"/>
        <xdr:cNvSpPr>
          <a:spLocks/>
        </xdr:cNvSpPr>
      </xdr:nvSpPr>
      <xdr:spPr>
        <a:xfrm rot="16200000" flipV="1">
          <a:off x="11953875" y="1287780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61</xdr:row>
      <xdr:rowOff>85725</xdr:rowOff>
    </xdr:from>
    <xdr:to>
      <xdr:col>18</xdr:col>
      <xdr:colOff>152400</xdr:colOff>
      <xdr:row>61</xdr:row>
      <xdr:rowOff>114300</xdr:rowOff>
    </xdr:to>
    <xdr:sp>
      <xdr:nvSpPr>
        <xdr:cNvPr id="279" name="直線コネクタ 547"/>
        <xdr:cNvSpPr>
          <a:spLocks/>
        </xdr:cNvSpPr>
      </xdr:nvSpPr>
      <xdr:spPr>
        <a:xfrm rot="10800000">
          <a:off x="11744325" y="12763500"/>
          <a:ext cx="123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53</xdr:row>
      <xdr:rowOff>0</xdr:rowOff>
    </xdr:from>
    <xdr:to>
      <xdr:col>17</xdr:col>
      <xdr:colOff>762000</xdr:colOff>
      <xdr:row>53</xdr:row>
      <xdr:rowOff>0</xdr:rowOff>
    </xdr:to>
    <xdr:sp>
      <xdr:nvSpPr>
        <xdr:cNvPr id="280" name="Line 425"/>
        <xdr:cNvSpPr>
          <a:spLocks/>
        </xdr:cNvSpPr>
      </xdr:nvSpPr>
      <xdr:spPr>
        <a:xfrm>
          <a:off x="11287125" y="11001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123825</xdr:rowOff>
    </xdr:from>
    <xdr:to>
      <xdr:col>18</xdr:col>
      <xdr:colOff>66675</xdr:colOff>
      <xdr:row>53</xdr:row>
      <xdr:rowOff>76200</xdr:rowOff>
    </xdr:to>
    <xdr:sp>
      <xdr:nvSpPr>
        <xdr:cNvPr id="281" name="Oval 426"/>
        <xdr:cNvSpPr>
          <a:spLocks/>
        </xdr:cNvSpPr>
      </xdr:nvSpPr>
      <xdr:spPr>
        <a:xfrm>
          <a:off x="11649075" y="109156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85725</xdr:colOff>
      <xdr:row>48</xdr:row>
      <xdr:rowOff>152400</xdr:rowOff>
    </xdr:to>
    <xdr:sp>
      <xdr:nvSpPr>
        <xdr:cNvPr id="282" name="AutoShape 45"/>
        <xdr:cNvSpPr>
          <a:spLocks/>
        </xdr:cNvSpPr>
      </xdr:nvSpPr>
      <xdr:spPr>
        <a:xfrm>
          <a:off x="11649075" y="99536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114300</xdr:rowOff>
    </xdr:from>
    <xdr:to>
      <xdr:col>18</xdr:col>
      <xdr:colOff>9525</xdr:colOff>
      <xdr:row>48</xdr:row>
      <xdr:rowOff>0</xdr:rowOff>
    </xdr:to>
    <xdr:sp>
      <xdr:nvSpPr>
        <xdr:cNvPr id="283" name="直線コネクタ 560"/>
        <xdr:cNvSpPr>
          <a:spLocks/>
        </xdr:cNvSpPr>
      </xdr:nvSpPr>
      <xdr:spPr>
        <a:xfrm rot="16200000" flipV="1">
          <a:off x="11715750" y="94392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43</xdr:row>
      <xdr:rowOff>114300</xdr:rowOff>
    </xdr:from>
    <xdr:to>
      <xdr:col>18</xdr:col>
      <xdr:colOff>0</xdr:colOff>
      <xdr:row>45</xdr:row>
      <xdr:rowOff>76200</xdr:rowOff>
    </xdr:to>
    <xdr:sp>
      <xdr:nvSpPr>
        <xdr:cNvPr id="284" name="直線コネクタ 563"/>
        <xdr:cNvSpPr>
          <a:spLocks/>
        </xdr:cNvSpPr>
      </xdr:nvSpPr>
      <xdr:spPr>
        <a:xfrm rot="5400000" flipH="1" flipV="1">
          <a:off x="11715750" y="90201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44</xdr:row>
      <xdr:rowOff>200025</xdr:rowOff>
    </xdr:from>
    <xdr:to>
      <xdr:col>18</xdr:col>
      <xdr:colOff>0</xdr:colOff>
      <xdr:row>45</xdr:row>
      <xdr:rowOff>161925</xdr:rowOff>
    </xdr:to>
    <xdr:sp>
      <xdr:nvSpPr>
        <xdr:cNvPr id="285" name="直線コネクタ 568"/>
        <xdr:cNvSpPr>
          <a:spLocks/>
        </xdr:cNvSpPr>
      </xdr:nvSpPr>
      <xdr:spPr>
        <a:xfrm rot="16200000" flipV="1">
          <a:off x="11687175" y="93154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43</xdr:row>
      <xdr:rowOff>114300</xdr:rowOff>
    </xdr:from>
    <xdr:to>
      <xdr:col>17</xdr:col>
      <xdr:colOff>742950</xdr:colOff>
      <xdr:row>44</xdr:row>
      <xdr:rowOff>200025</xdr:rowOff>
    </xdr:to>
    <xdr:sp>
      <xdr:nvSpPr>
        <xdr:cNvPr id="286" name="直線矢印コネクタ 570"/>
        <xdr:cNvSpPr>
          <a:spLocks/>
        </xdr:cNvSpPr>
      </xdr:nvSpPr>
      <xdr:spPr>
        <a:xfrm rot="16200000" flipV="1">
          <a:off x="11649075" y="9020175"/>
          <a:ext cx="3810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37</xdr:row>
      <xdr:rowOff>9525</xdr:rowOff>
    </xdr:from>
    <xdr:to>
      <xdr:col>17</xdr:col>
      <xdr:colOff>628650</xdr:colOff>
      <xdr:row>38</xdr:row>
      <xdr:rowOff>28575</xdr:rowOff>
    </xdr:to>
    <xdr:sp>
      <xdr:nvSpPr>
        <xdr:cNvPr id="287" name="AutoShape 329"/>
        <xdr:cNvSpPr>
          <a:spLocks/>
        </xdr:cNvSpPr>
      </xdr:nvSpPr>
      <xdr:spPr>
        <a:xfrm>
          <a:off x="11401425" y="7658100"/>
          <a:ext cx="180975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39</xdr:row>
      <xdr:rowOff>200025</xdr:rowOff>
    </xdr:from>
    <xdr:to>
      <xdr:col>18</xdr:col>
      <xdr:colOff>76200</xdr:colOff>
      <xdr:row>40</xdr:row>
      <xdr:rowOff>152400</xdr:rowOff>
    </xdr:to>
    <xdr:sp>
      <xdr:nvSpPr>
        <xdr:cNvPr id="288" name="AutoShape 45"/>
        <xdr:cNvSpPr>
          <a:spLocks/>
        </xdr:cNvSpPr>
      </xdr:nvSpPr>
      <xdr:spPr>
        <a:xfrm>
          <a:off x="11649075" y="826770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76200</xdr:colOff>
      <xdr:row>32</xdr:row>
      <xdr:rowOff>171450</xdr:rowOff>
    </xdr:to>
    <xdr:sp>
      <xdr:nvSpPr>
        <xdr:cNvPr id="289" name="AutoShape 45"/>
        <xdr:cNvSpPr>
          <a:spLocks/>
        </xdr:cNvSpPr>
      </xdr:nvSpPr>
      <xdr:spPr>
        <a:xfrm>
          <a:off x="11649075" y="661035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47625</xdr:rowOff>
    </xdr:from>
    <xdr:to>
      <xdr:col>18</xdr:col>
      <xdr:colOff>9525</xdr:colOff>
      <xdr:row>32</xdr:row>
      <xdr:rowOff>9525</xdr:rowOff>
    </xdr:to>
    <xdr:sp>
      <xdr:nvSpPr>
        <xdr:cNvPr id="290" name="直線コネクタ 577"/>
        <xdr:cNvSpPr>
          <a:spLocks/>
        </xdr:cNvSpPr>
      </xdr:nvSpPr>
      <xdr:spPr>
        <a:xfrm rot="5400000" flipH="1" flipV="1">
          <a:off x="11715750" y="62293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27</xdr:row>
      <xdr:rowOff>95250</xdr:rowOff>
    </xdr:from>
    <xdr:to>
      <xdr:col>18</xdr:col>
      <xdr:colOff>9525</xdr:colOff>
      <xdr:row>30</xdr:row>
      <xdr:rowOff>57150</xdr:rowOff>
    </xdr:to>
    <xdr:sp>
      <xdr:nvSpPr>
        <xdr:cNvPr id="291" name="直線矢印コネクタ 579"/>
        <xdr:cNvSpPr>
          <a:spLocks/>
        </xdr:cNvSpPr>
      </xdr:nvSpPr>
      <xdr:spPr>
        <a:xfrm rot="16200000" flipV="1">
          <a:off x="11363325" y="5648325"/>
          <a:ext cx="36195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47625</xdr:rowOff>
    </xdr:from>
    <xdr:to>
      <xdr:col>18</xdr:col>
      <xdr:colOff>0</xdr:colOff>
      <xdr:row>30</xdr:row>
      <xdr:rowOff>47625</xdr:rowOff>
    </xdr:to>
    <xdr:sp>
      <xdr:nvSpPr>
        <xdr:cNvPr id="292" name="直線コネクタ 584"/>
        <xdr:cNvSpPr>
          <a:spLocks/>
        </xdr:cNvSpPr>
      </xdr:nvSpPr>
      <xdr:spPr>
        <a:xfrm rot="5400000" flipH="1" flipV="1">
          <a:off x="11715750" y="6019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114300</xdr:rowOff>
    </xdr:from>
    <xdr:to>
      <xdr:col>18</xdr:col>
      <xdr:colOff>228600</xdr:colOff>
      <xdr:row>29</xdr:row>
      <xdr:rowOff>38100</xdr:rowOff>
    </xdr:to>
    <xdr:sp>
      <xdr:nvSpPr>
        <xdr:cNvPr id="293" name="直線コネクタ 586"/>
        <xdr:cNvSpPr>
          <a:spLocks/>
        </xdr:cNvSpPr>
      </xdr:nvSpPr>
      <xdr:spPr>
        <a:xfrm rot="5400000" flipH="1" flipV="1">
          <a:off x="11715750" y="5667375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29</xdr:row>
      <xdr:rowOff>38100</xdr:rowOff>
    </xdr:from>
    <xdr:to>
      <xdr:col>17</xdr:col>
      <xdr:colOff>762000</xdr:colOff>
      <xdr:row>31</xdr:row>
      <xdr:rowOff>85725</xdr:rowOff>
    </xdr:to>
    <xdr:sp>
      <xdr:nvSpPr>
        <xdr:cNvPr id="294" name="直線コネクタ 589"/>
        <xdr:cNvSpPr>
          <a:spLocks/>
        </xdr:cNvSpPr>
      </xdr:nvSpPr>
      <xdr:spPr>
        <a:xfrm rot="5400000">
          <a:off x="11477625" y="6010275"/>
          <a:ext cx="2286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29</xdr:row>
      <xdr:rowOff>171450</xdr:rowOff>
    </xdr:from>
    <xdr:to>
      <xdr:col>18</xdr:col>
      <xdr:colOff>66675</xdr:colOff>
      <xdr:row>30</xdr:row>
      <xdr:rowOff>114300</xdr:rowOff>
    </xdr:to>
    <xdr:sp>
      <xdr:nvSpPr>
        <xdr:cNvPr id="295" name="Oval 426"/>
        <xdr:cNvSpPr>
          <a:spLocks/>
        </xdr:cNvSpPr>
      </xdr:nvSpPr>
      <xdr:spPr>
        <a:xfrm>
          <a:off x="11649075" y="61436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76200</xdr:colOff>
      <xdr:row>24</xdr:row>
      <xdr:rowOff>171450</xdr:rowOff>
    </xdr:to>
    <xdr:sp>
      <xdr:nvSpPr>
        <xdr:cNvPr id="296" name="AutoShape 45"/>
        <xdr:cNvSpPr>
          <a:spLocks/>
        </xdr:cNvSpPr>
      </xdr:nvSpPr>
      <xdr:spPr>
        <a:xfrm>
          <a:off x="11649075" y="4933950"/>
          <a:ext cx="14287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18</xdr:col>
      <xdr:colOff>0</xdr:colOff>
      <xdr:row>13</xdr:row>
      <xdr:rowOff>0</xdr:rowOff>
    </xdr:to>
    <xdr:sp>
      <xdr:nvSpPr>
        <xdr:cNvPr id="297" name="Line 283"/>
        <xdr:cNvSpPr>
          <a:spLocks/>
        </xdr:cNvSpPr>
      </xdr:nvSpPr>
      <xdr:spPr>
        <a:xfrm flipV="1">
          <a:off x="11715750" y="2286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15</xdr:row>
      <xdr:rowOff>209550</xdr:rowOff>
    </xdr:from>
    <xdr:to>
      <xdr:col>18</xdr:col>
      <xdr:colOff>76200</xdr:colOff>
      <xdr:row>16</xdr:row>
      <xdr:rowOff>161925</xdr:rowOff>
    </xdr:to>
    <xdr:sp>
      <xdr:nvSpPr>
        <xdr:cNvPr id="298" name="AutoShape 45"/>
        <xdr:cNvSpPr>
          <a:spLocks/>
        </xdr:cNvSpPr>
      </xdr:nvSpPr>
      <xdr:spPr>
        <a:xfrm>
          <a:off x="11639550" y="3248025"/>
          <a:ext cx="1524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0</xdr:rowOff>
    </xdr:from>
    <xdr:to>
      <xdr:col>18</xdr:col>
      <xdr:colOff>76200</xdr:colOff>
      <xdr:row>8</xdr:row>
      <xdr:rowOff>152400</xdr:rowOff>
    </xdr:to>
    <xdr:sp>
      <xdr:nvSpPr>
        <xdr:cNvPr id="299" name="AutoShape 497"/>
        <xdr:cNvSpPr>
          <a:spLocks/>
        </xdr:cNvSpPr>
      </xdr:nvSpPr>
      <xdr:spPr>
        <a:xfrm>
          <a:off x="11649075" y="16954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28575</xdr:rowOff>
    </xdr:from>
    <xdr:to>
      <xdr:col>18</xdr:col>
      <xdr:colOff>9525</xdr:colOff>
      <xdr:row>8</xdr:row>
      <xdr:rowOff>0</xdr:rowOff>
    </xdr:to>
    <xdr:sp>
      <xdr:nvSpPr>
        <xdr:cNvPr id="300" name="直線コネクタ 600"/>
        <xdr:cNvSpPr>
          <a:spLocks/>
        </xdr:cNvSpPr>
      </xdr:nvSpPr>
      <xdr:spPr>
        <a:xfrm rot="5400000" flipH="1" flipV="1">
          <a:off x="11715750" y="130492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5</xdr:row>
      <xdr:rowOff>76200</xdr:rowOff>
    </xdr:from>
    <xdr:to>
      <xdr:col>17</xdr:col>
      <xdr:colOff>619125</xdr:colOff>
      <xdr:row>5</xdr:row>
      <xdr:rowOff>180975</xdr:rowOff>
    </xdr:to>
    <xdr:sp>
      <xdr:nvSpPr>
        <xdr:cNvPr id="301" name="直線コネクタ 605"/>
        <xdr:cNvSpPr>
          <a:spLocks/>
        </xdr:cNvSpPr>
      </xdr:nvSpPr>
      <xdr:spPr>
        <a:xfrm rot="16200000" flipH="1">
          <a:off x="11496675" y="11430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5</xdr:row>
      <xdr:rowOff>180975</xdr:rowOff>
    </xdr:from>
    <xdr:to>
      <xdr:col>18</xdr:col>
      <xdr:colOff>0</xdr:colOff>
      <xdr:row>6</xdr:row>
      <xdr:rowOff>38100</xdr:rowOff>
    </xdr:to>
    <xdr:sp>
      <xdr:nvSpPr>
        <xdr:cNvPr id="302" name="直線コネクタ 606"/>
        <xdr:cNvSpPr>
          <a:spLocks/>
        </xdr:cNvSpPr>
      </xdr:nvSpPr>
      <xdr:spPr>
        <a:xfrm>
          <a:off x="11534775" y="124777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3</xdr:row>
      <xdr:rowOff>114300</xdr:rowOff>
    </xdr:from>
    <xdr:to>
      <xdr:col>18</xdr:col>
      <xdr:colOff>66675</xdr:colOff>
      <xdr:row>4</xdr:row>
      <xdr:rowOff>85725</xdr:rowOff>
    </xdr:to>
    <xdr:sp>
      <xdr:nvSpPr>
        <xdr:cNvPr id="303" name="直線コネクタ 611"/>
        <xdr:cNvSpPr>
          <a:spLocks/>
        </xdr:cNvSpPr>
      </xdr:nvSpPr>
      <xdr:spPr>
        <a:xfrm flipV="1">
          <a:off x="11534775" y="762000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4</xdr:row>
      <xdr:rowOff>85725</xdr:rowOff>
    </xdr:from>
    <xdr:to>
      <xdr:col>17</xdr:col>
      <xdr:colOff>609600</xdr:colOff>
      <xdr:row>4</xdr:row>
      <xdr:rowOff>180975</xdr:rowOff>
    </xdr:to>
    <xdr:sp>
      <xdr:nvSpPr>
        <xdr:cNvPr id="304" name="直線コネクタ 612"/>
        <xdr:cNvSpPr>
          <a:spLocks/>
        </xdr:cNvSpPr>
      </xdr:nvSpPr>
      <xdr:spPr>
        <a:xfrm rot="5400000">
          <a:off x="11496675" y="9429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4</xdr:row>
      <xdr:rowOff>161925</xdr:rowOff>
    </xdr:from>
    <xdr:to>
      <xdr:col>17</xdr:col>
      <xdr:colOff>552450</xdr:colOff>
      <xdr:row>5</xdr:row>
      <xdr:rowOff>76200</xdr:rowOff>
    </xdr:to>
    <xdr:sp>
      <xdr:nvSpPr>
        <xdr:cNvPr id="305" name="直線コネクタ 613"/>
        <xdr:cNvSpPr>
          <a:spLocks/>
        </xdr:cNvSpPr>
      </xdr:nvSpPr>
      <xdr:spPr>
        <a:xfrm rot="5400000">
          <a:off x="11496675" y="1019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64</xdr:row>
      <xdr:rowOff>0</xdr:rowOff>
    </xdr:from>
    <xdr:to>
      <xdr:col>16</xdr:col>
      <xdr:colOff>76200</xdr:colOff>
      <xdr:row>64</xdr:row>
      <xdr:rowOff>123825</xdr:rowOff>
    </xdr:to>
    <xdr:sp>
      <xdr:nvSpPr>
        <xdr:cNvPr id="306" name="AutoShape 45"/>
        <xdr:cNvSpPr>
          <a:spLocks/>
        </xdr:cNvSpPr>
      </xdr:nvSpPr>
      <xdr:spPr>
        <a:xfrm>
          <a:off x="10096500" y="13306425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53</xdr:row>
      <xdr:rowOff>114300</xdr:rowOff>
    </xdr:from>
    <xdr:to>
      <xdr:col>16</xdr:col>
      <xdr:colOff>466725</xdr:colOff>
      <xdr:row>53</xdr:row>
      <xdr:rowOff>114300</xdr:rowOff>
    </xdr:to>
    <xdr:sp>
      <xdr:nvSpPr>
        <xdr:cNvPr id="307" name="Line 425"/>
        <xdr:cNvSpPr>
          <a:spLocks/>
        </xdr:cNvSpPr>
      </xdr:nvSpPr>
      <xdr:spPr>
        <a:xfrm>
          <a:off x="10220325" y="11115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200025</xdr:rowOff>
    </xdr:from>
    <xdr:to>
      <xdr:col>16</xdr:col>
      <xdr:colOff>9525</xdr:colOff>
      <xdr:row>61</xdr:row>
      <xdr:rowOff>95250</xdr:rowOff>
    </xdr:to>
    <xdr:sp>
      <xdr:nvSpPr>
        <xdr:cNvPr id="308" name="直線コネクタ 624"/>
        <xdr:cNvSpPr>
          <a:spLocks/>
        </xdr:cNvSpPr>
      </xdr:nvSpPr>
      <xdr:spPr>
        <a:xfrm rot="5400000" flipH="1" flipV="1">
          <a:off x="10172700" y="122491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61</xdr:row>
      <xdr:rowOff>95250</xdr:rowOff>
    </xdr:from>
    <xdr:to>
      <xdr:col>16</xdr:col>
      <xdr:colOff>0</xdr:colOff>
      <xdr:row>61</xdr:row>
      <xdr:rowOff>95250</xdr:rowOff>
    </xdr:to>
    <xdr:sp>
      <xdr:nvSpPr>
        <xdr:cNvPr id="309" name="Line 425"/>
        <xdr:cNvSpPr>
          <a:spLocks/>
        </xdr:cNvSpPr>
      </xdr:nvSpPr>
      <xdr:spPr>
        <a:xfrm>
          <a:off x="9753600" y="12773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56</xdr:row>
      <xdr:rowOff>9525</xdr:rowOff>
    </xdr:from>
    <xdr:to>
      <xdr:col>16</xdr:col>
      <xdr:colOff>76200</xdr:colOff>
      <xdr:row>56</xdr:row>
      <xdr:rowOff>161925</xdr:rowOff>
    </xdr:to>
    <xdr:sp>
      <xdr:nvSpPr>
        <xdr:cNvPr id="310" name="AutoShape 45"/>
        <xdr:cNvSpPr>
          <a:spLocks/>
        </xdr:cNvSpPr>
      </xdr:nvSpPr>
      <xdr:spPr>
        <a:xfrm>
          <a:off x="10096500" y="11639550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45</xdr:row>
      <xdr:rowOff>0</xdr:rowOff>
    </xdr:from>
    <xdr:to>
      <xdr:col>15</xdr:col>
      <xdr:colOff>762000</xdr:colOff>
      <xdr:row>45</xdr:row>
      <xdr:rowOff>0</xdr:rowOff>
    </xdr:to>
    <xdr:sp>
      <xdr:nvSpPr>
        <xdr:cNvPr id="311" name="Line 425"/>
        <xdr:cNvSpPr>
          <a:spLocks/>
        </xdr:cNvSpPr>
      </xdr:nvSpPr>
      <xdr:spPr>
        <a:xfrm>
          <a:off x="9744075" y="932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47</xdr:row>
      <xdr:rowOff>180975</xdr:rowOff>
    </xdr:from>
    <xdr:to>
      <xdr:col>16</xdr:col>
      <xdr:colOff>76200</xdr:colOff>
      <xdr:row>48</xdr:row>
      <xdr:rowOff>123825</xdr:rowOff>
    </xdr:to>
    <xdr:sp>
      <xdr:nvSpPr>
        <xdr:cNvPr id="312" name="AutoShape 45"/>
        <xdr:cNvSpPr>
          <a:spLocks/>
        </xdr:cNvSpPr>
      </xdr:nvSpPr>
      <xdr:spPr>
        <a:xfrm>
          <a:off x="10096500" y="9925050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37</xdr:row>
      <xdr:rowOff>0</xdr:rowOff>
    </xdr:from>
    <xdr:to>
      <xdr:col>15</xdr:col>
      <xdr:colOff>762000</xdr:colOff>
      <xdr:row>37</xdr:row>
      <xdr:rowOff>0</xdr:rowOff>
    </xdr:to>
    <xdr:sp>
      <xdr:nvSpPr>
        <xdr:cNvPr id="313" name="Line 425"/>
        <xdr:cNvSpPr>
          <a:spLocks/>
        </xdr:cNvSpPr>
      </xdr:nvSpPr>
      <xdr:spPr>
        <a:xfrm>
          <a:off x="9744075" y="7648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39</xdr:row>
      <xdr:rowOff>180975</xdr:rowOff>
    </xdr:from>
    <xdr:to>
      <xdr:col>16</xdr:col>
      <xdr:colOff>76200</xdr:colOff>
      <xdr:row>40</xdr:row>
      <xdr:rowOff>123825</xdr:rowOff>
    </xdr:to>
    <xdr:sp>
      <xdr:nvSpPr>
        <xdr:cNvPr id="314" name="AutoShape 45"/>
        <xdr:cNvSpPr>
          <a:spLocks/>
        </xdr:cNvSpPr>
      </xdr:nvSpPr>
      <xdr:spPr>
        <a:xfrm>
          <a:off x="10096500" y="8248650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31</xdr:row>
      <xdr:rowOff>171450</xdr:rowOff>
    </xdr:from>
    <xdr:to>
      <xdr:col>16</xdr:col>
      <xdr:colOff>66675</xdr:colOff>
      <xdr:row>32</xdr:row>
      <xdr:rowOff>114300</xdr:rowOff>
    </xdr:to>
    <xdr:sp>
      <xdr:nvSpPr>
        <xdr:cNvPr id="315" name="AutoShape 55"/>
        <xdr:cNvSpPr>
          <a:spLocks/>
        </xdr:cNvSpPr>
      </xdr:nvSpPr>
      <xdr:spPr>
        <a:xfrm>
          <a:off x="10106025" y="65627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21</xdr:row>
      <xdr:rowOff>0</xdr:rowOff>
    </xdr:from>
    <xdr:to>
      <xdr:col>15</xdr:col>
      <xdr:colOff>762000</xdr:colOff>
      <xdr:row>21</xdr:row>
      <xdr:rowOff>0</xdr:rowOff>
    </xdr:to>
    <xdr:sp>
      <xdr:nvSpPr>
        <xdr:cNvPr id="316" name="Line 425"/>
        <xdr:cNvSpPr>
          <a:spLocks/>
        </xdr:cNvSpPr>
      </xdr:nvSpPr>
      <xdr:spPr>
        <a:xfrm>
          <a:off x="9744075" y="4295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180975</xdr:rowOff>
    </xdr:from>
    <xdr:to>
      <xdr:col>16</xdr:col>
      <xdr:colOff>76200</xdr:colOff>
      <xdr:row>24</xdr:row>
      <xdr:rowOff>123825</xdr:rowOff>
    </xdr:to>
    <xdr:sp>
      <xdr:nvSpPr>
        <xdr:cNvPr id="317" name="AutoShape 45"/>
        <xdr:cNvSpPr>
          <a:spLocks/>
        </xdr:cNvSpPr>
      </xdr:nvSpPr>
      <xdr:spPr>
        <a:xfrm>
          <a:off x="10096500" y="4895850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200025</xdr:rowOff>
    </xdr:from>
    <xdr:to>
      <xdr:col>16</xdr:col>
      <xdr:colOff>0</xdr:colOff>
      <xdr:row>21</xdr:row>
      <xdr:rowOff>0</xdr:rowOff>
    </xdr:to>
    <xdr:sp>
      <xdr:nvSpPr>
        <xdr:cNvPr id="318" name="直線矢印コネクタ 537"/>
        <xdr:cNvSpPr>
          <a:spLocks/>
        </xdr:cNvSpPr>
      </xdr:nvSpPr>
      <xdr:spPr>
        <a:xfrm flipV="1">
          <a:off x="10172700" y="386715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180975</xdr:rowOff>
    </xdr:from>
    <xdr:to>
      <xdr:col>16</xdr:col>
      <xdr:colOff>76200</xdr:colOff>
      <xdr:row>16</xdr:row>
      <xdr:rowOff>123825</xdr:rowOff>
    </xdr:to>
    <xdr:sp>
      <xdr:nvSpPr>
        <xdr:cNvPr id="319" name="AutoShape 45"/>
        <xdr:cNvSpPr>
          <a:spLocks/>
        </xdr:cNvSpPr>
      </xdr:nvSpPr>
      <xdr:spPr>
        <a:xfrm>
          <a:off x="10096500" y="3219450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13</xdr:row>
      <xdr:rowOff>123825</xdr:rowOff>
    </xdr:from>
    <xdr:to>
      <xdr:col>15</xdr:col>
      <xdr:colOff>771525</xdr:colOff>
      <xdr:row>16</xdr:row>
      <xdr:rowOff>0</xdr:rowOff>
    </xdr:to>
    <xdr:sp>
      <xdr:nvSpPr>
        <xdr:cNvPr id="320" name="直線矢印コネクタ 543"/>
        <xdr:cNvSpPr>
          <a:spLocks/>
        </xdr:cNvSpPr>
      </xdr:nvSpPr>
      <xdr:spPr>
        <a:xfrm rot="5400000">
          <a:off x="9877425" y="2743200"/>
          <a:ext cx="29527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771525</xdr:colOff>
      <xdr:row>13</xdr:row>
      <xdr:rowOff>114300</xdr:rowOff>
    </xdr:from>
    <xdr:to>
      <xdr:col>16</xdr:col>
      <xdr:colOff>0</xdr:colOff>
      <xdr:row>15</xdr:row>
      <xdr:rowOff>180975</xdr:rowOff>
    </xdr:to>
    <xdr:sp>
      <xdr:nvSpPr>
        <xdr:cNvPr id="321" name="直線コネクタ 552"/>
        <xdr:cNvSpPr>
          <a:spLocks/>
        </xdr:cNvSpPr>
      </xdr:nvSpPr>
      <xdr:spPr>
        <a:xfrm rot="5400000" flipH="1" flipV="1">
          <a:off x="10172700" y="2733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28575</xdr:rowOff>
    </xdr:from>
    <xdr:to>
      <xdr:col>16</xdr:col>
      <xdr:colOff>123825</xdr:colOff>
      <xdr:row>13</xdr:row>
      <xdr:rowOff>114300</xdr:rowOff>
    </xdr:to>
    <xdr:sp>
      <xdr:nvSpPr>
        <xdr:cNvPr id="322" name="直線矢印コネクタ 554"/>
        <xdr:cNvSpPr>
          <a:spLocks/>
        </xdr:cNvSpPr>
      </xdr:nvSpPr>
      <xdr:spPr>
        <a:xfrm rot="5400000" flipH="1" flipV="1">
          <a:off x="10172700" y="2305050"/>
          <a:ext cx="1238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64</xdr:row>
      <xdr:rowOff>9525</xdr:rowOff>
    </xdr:from>
    <xdr:to>
      <xdr:col>14</xdr:col>
      <xdr:colOff>76200</xdr:colOff>
      <xdr:row>64</xdr:row>
      <xdr:rowOff>123825</xdr:rowOff>
    </xdr:to>
    <xdr:sp>
      <xdr:nvSpPr>
        <xdr:cNvPr id="323" name="AutoShape 45"/>
        <xdr:cNvSpPr>
          <a:spLocks/>
        </xdr:cNvSpPr>
      </xdr:nvSpPr>
      <xdr:spPr>
        <a:xfrm>
          <a:off x="8553450" y="13315950"/>
          <a:ext cx="1524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61</xdr:row>
      <xdr:rowOff>47625</xdr:rowOff>
    </xdr:from>
    <xdr:to>
      <xdr:col>14</xdr:col>
      <xdr:colOff>314325</xdr:colOff>
      <xdr:row>62</xdr:row>
      <xdr:rowOff>57150</xdr:rowOff>
    </xdr:to>
    <xdr:sp>
      <xdr:nvSpPr>
        <xdr:cNvPr id="324" name="AutoShape 329"/>
        <xdr:cNvSpPr>
          <a:spLocks/>
        </xdr:cNvSpPr>
      </xdr:nvSpPr>
      <xdr:spPr>
        <a:xfrm>
          <a:off x="8772525" y="12725400"/>
          <a:ext cx="180975" cy="2190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123825</xdr:rowOff>
    </xdr:from>
    <xdr:to>
      <xdr:col>3</xdr:col>
      <xdr:colOff>762000</xdr:colOff>
      <xdr:row>40</xdr:row>
      <xdr:rowOff>0</xdr:rowOff>
    </xdr:to>
    <xdr:sp>
      <xdr:nvSpPr>
        <xdr:cNvPr id="325" name="カギ線コネクタ 572"/>
        <xdr:cNvSpPr>
          <a:spLocks/>
        </xdr:cNvSpPr>
      </xdr:nvSpPr>
      <xdr:spPr>
        <a:xfrm rot="16200000" flipV="1">
          <a:off x="2295525" y="7143750"/>
          <a:ext cx="47625" cy="11334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55</xdr:row>
      <xdr:rowOff>200025</xdr:rowOff>
    </xdr:from>
    <xdr:to>
      <xdr:col>20</xdr:col>
      <xdr:colOff>76200</xdr:colOff>
      <xdr:row>56</xdr:row>
      <xdr:rowOff>133350</xdr:rowOff>
    </xdr:to>
    <xdr:sp>
      <xdr:nvSpPr>
        <xdr:cNvPr id="326" name="AutoShape 45"/>
        <xdr:cNvSpPr>
          <a:spLocks/>
        </xdr:cNvSpPr>
      </xdr:nvSpPr>
      <xdr:spPr>
        <a:xfrm>
          <a:off x="13182600" y="11620500"/>
          <a:ext cx="1524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30</xdr:row>
      <xdr:rowOff>133350</xdr:rowOff>
    </xdr:from>
    <xdr:to>
      <xdr:col>20</xdr:col>
      <xdr:colOff>0</xdr:colOff>
      <xdr:row>32</xdr:row>
      <xdr:rowOff>0</xdr:rowOff>
    </xdr:to>
    <xdr:sp>
      <xdr:nvSpPr>
        <xdr:cNvPr id="327" name="直線矢印コネクタ 590"/>
        <xdr:cNvSpPr>
          <a:spLocks/>
        </xdr:cNvSpPr>
      </xdr:nvSpPr>
      <xdr:spPr>
        <a:xfrm rot="16200000" flipH="1">
          <a:off x="13258800" y="631507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56</xdr:row>
      <xdr:rowOff>0</xdr:rowOff>
    </xdr:from>
    <xdr:to>
      <xdr:col>18</xdr:col>
      <xdr:colOff>76200</xdr:colOff>
      <xdr:row>56</xdr:row>
      <xdr:rowOff>152400</xdr:rowOff>
    </xdr:to>
    <xdr:sp>
      <xdr:nvSpPr>
        <xdr:cNvPr id="328" name="AutoShape 45"/>
        <xdr:cNvSpPr>
          <a:spLocks/>
        </xdr:cNvSpPr>
      </xdr:nvSpPr>
      <xdr:spPr>
        <a:xfrm>
          <a:off x="11639550" y="116300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114300</xdr:rowOff>
    </xdr:from>
    <xdr:to>
      <xdr:col>16</xdr:col>
      <xdr:colOff>85725</xdr:colOff>
      <xdr:row>21</xdr:row>
      <xdr:rowOff>114300</xdr:rowOff>
    </xdr:to>
    <xdr:sp>
      <xdr:nvSpPr>
        <xdr:cNvPr id="329" name="円/楕円 539"/>
        <xdr:cNvSpPr>
          <a:spLocks/>
        </xdr:cNvSpPr>
      </xdr:nvSpPr>
      <xdr:spPr>
        <a:xfrm>
          <a:off x="10106025" y="4200525"/>
          <a:ext cx="1524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13</xdr:row>
      <xdr:rowOff>28575</xdr:rowOff>
    </xdr:from>
    <xdr:to>
      <xdr:col>16</xdr:col>
      <xdr:colOff>66675</xdr:colOff>
      <xdr:row>14</xdr:row>
      <xdr:rowOff>9525</xdr:rowOff>
    </xdr:to>
    <xdr:sp>
      <xdr:nvSpPr>
        <xdr:cNvPr id="330" name="円/楕円 541"/>
        <xdr:cNvSpPr>
          <a:spLocks/>
        </xdr:cNvSpPr>
      </xdr:nvSpPr>
      <xdr:spPr>
        <a:xfrm>
          <a:off x="10086975" y="2647950"/>
          <a:ext cx="1524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52</xdr:row>
      <xdr:rowOff>133350</xdr:rowOff>
    </xdr:from>
    <xdr:to>
      <xdr:col>20</xdr:col>
      <xdr:colOff>66675</xdr:colOff>
      <xdr:row>53</xdr:row>
      <xdr:rowOff>95250</xdr:rowOff>
    </xdr:to>
    <xdr:sp>
      <xdr:nvSpPr>
        <xdr:cNvPr id="331" name="円/楕円 548"/>
        <xdr:cNvSpPr>
          <a:spLocks/>
        </xdr:cNvSpPr>
      </xdr:nvSpPr>
      <xdr:spPr>
        <a:xfrm>
          <a:off x="13192125" y="109251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tabSelected="1" zoomScaleSheetLayoutView="75" zoomScalePageLayoutView="0" workbookViewId="0" topLeftCell="A17">
      <selection activeCell="D29" sqref="D29"/>
    </sheetView>
  </sheetViews>
  <sheetFormatPr defaultColWidth="10.125" defaultRowHeight="13.5"/>
  <cols>
    <col min="1" max="1" width="0.6171875" style="0" customWidth="1"/>
    <col min="12" max="13" width="0.6171875" style="0" customWidth="1"/>
    <col min="24" max="25" width="0.6171875" style="0" customWidth="1"/>
    <col min="36" max="36" width="0.6171875" style="0" customWidth="1"/>
  </cols>
  <sheetData>
    <row r="1" ht="18" thickBot="1"/>
    <row r="2" spans="2:35" ht="16.5">
      <c r="B2" s="90" t="s">
        <v>117</v>
      </c>
      <c r="C2" s="76" t="s">
        <v>127</v>
      </c>
      <c r="D2" s="66">
        <v>32</v>
      </c>
      <c r="E2" s="91" t="s">
        <v>101</v>
      </c>
      <c r="F2" s="66">
        <v>24</v>
      </c>
      <c r="G2" s="91" t="s">
        <v>12</v>
      </c>
      <c r="H2" s="12">
        <f>SUM(H10+1)</f>
        <v>16</v>
      </c>
      <c r="I2" s="84" t="s">
        <v>26</v>
      </c>
      <c r="J2" s="12">
        <f>SUM(J10+1)</f>
        <v>8</v>
      </c>
      <c r="K2" s="18" t="s">
        <v>27</v>
      </c>
      <c r="N2" s="90">
        <v>81</v>
      </c>
      <c r="O2" s="91" t="s">
        <v>142</v>
      </c>
      <c r="P2" s="12">
        <f>SUM(P10+1)</f>
        <v>73</v>
      </c>
      <c r="Q2" s="91" t="s">
        <v>133</v>
      </c>
      <c r="R2" s="65">
        <f>SUM(R10+1)</f>
        <v>65</v>
      </c>
      <c r="S2" s="17"/>
      <c r="T2" s="12">
        <f>SUM(T10+1)</f>
        <v>57</v>
      </c>
      <c r="U2" s="100" t="s">
        <v>181</v>
      </c>
      <c r="V2" s="12">
        <f>SUM(V10+1)</f>
        <v>49</v>
      </c>
      <c r="W2" s="18" t="s">
        <v>164</v>
      </c>
      <c r="Z2" s="14"/>
      <c r="AA2" s="17"/>
      <c r="AB2" s="12"/>
      <c r="AC2" s="17"/>
      <c r="AD2" s="12"/>
      <c r="AE2" s="84"/>
      <c r="AF2" s="54"/>
      <c r="AG2" s="54"/>
      <c r="AH2" s="12">
        <f>SUM(AH10+1)</f>
        <v>90</v>
      </c>
      <c r="AI2" s="91" t="s">
        <v>27</v>
      </c>
    </row>
    <row r="3" spans="2:35" ht="16.5">
      <c r="B3" s="131"/>
      <c r="C3" s="132"/>
      <c r="D3" s="140" t="s">
        <v>112</v>
      </c>
      <c r="E3" s="134"/>
      <c r="F3" s="56"/>
      <c r="G3" s="104"/>
      <c r="H3" s="152" t="s">
        <v>11</v>
      </c>
      <c r="I3" s="153"/>
      <c r="J3" s="145"/>
      <c r="K3" s="128"/>
      <c r="N3" s="75"/>
      <c r="O3" s="53" t="s">
        <v>135</v>
      </c>
      <c r="P3" s="43"/>
      <c r="Q3" s="53" t="s">
        <v>12</v>
      </c>
      <c r="R3" s="165"/>
      <c r="S3" s="146"/>
      <c r="T3" s="156" t="s">
        <v>182</v>
      </c>
      <c r="U3" s="160"/>
      <c r="V3" s="156" t="s">
        <v>11</v>
      </c>
      <c r="W3" s="128"/>
      <c r="Z3" s="147"/>
      <c r="AA3" s="146"/>
      <c r="AB3" s="145"/>
      <c r="AC3" s="146"/>
      <c r="AD3" s="145"/>
      <c r="AE3" s="146"/>
      <c r="AF3" s="1"/>
      <c r="AG3" s="1"/>
      <c r="AH3" s="43"/>
      <c r="AI3" s="83" t="s">
        <v>12</v>
      </c>
    </row>
    <row r="4" spans="2:35" ht="16.5">
      <c r="B4" s="86"/>
      <c r="C4" s="44" t="s">
        <v>129</v>
      </c>
      <c r="D4" s="43"/>
      <c r="E4" s="44"/>
      <c r="F4" s="43" t="s">
        <v>104</v>
      </c>
      <c r="G4" s="105"/>
      <c r="H4" s="21"/>
      <c r="I4" s="45" t="s">
        <v>29</v>
      </c>
      <c r="J4" s="21"/>
      <c r="K4" s="22"/>
      <c r="N4" s="75"/>
      <c r="O4" s="44" t="s">
        <v>143</v>
      </c>
      <c r="P4" s="43"/>
      <c r="Q4" s="44" t="s">
        <v>134</v>
      </c>
      <c r="R4" s="20"/>
      <c r="S4" s="20" t="s">
        <v>202</v>
      </c>
      <c r="T4" s="21"/>
      <c r="U4" s="20"/>
      <c r="V4" s="43"/>
      <c r="W4" s="58"/>
      <c r="Z4" s="19"/>
      <c r="AA4" s="20"/>
      <c r="AB4" s="21"/>
      <c r="AC4" s="20"/>
      <c r="AD4" s="21"/>
      <c r="AE4" s="45"/>
      <c r="AF4" s="1"/>
      <c r="AG4" s="1"/>
      <c r="AH4" s="43"/>
      <c r="AI4" s="44"/>
    </row>
    <row r="5" spans="2:35" ht="16.5">
      <c r="B5" s="86"/>
      <c r="C5" s="111"/>
      <c r="D5" s="43"/>
      <c r="E5" s="44" t="s">
        <v>111</v>
      </c>
      <c r="F5" s="56"/>
      <c r="G5" s="105"/>
      <c r="H5" s="21"/>
      <c r="I5" s="45"/>
      <c r="J5" s="21" t="s">
        <v>30</v>
      </c>
      <c r="K5" s="22"/>
      <c r="N5" s="75"/>
      <c r="O5" s="44" t="s">
        <v>144</v>
      </c>
      <c r="P5" s="43"/>
      <c r="Q5" s="44" t="s">
        <v>12</v>
      </c>
      <c r="R5" s="20"/>
      <c r="S5" s="20"/>
      <c r="T5" s="43" t="s">
        <v>184</v>
      </c>
      <c r="U5" s="44" t="s">
        <v>13</v>
      </c>
      <c r="V5" s="55"/>
      <c r="W5" s="58" t="s">
        <v>165</v>
      </c>
      <c r="Z5" s="19"/>
      <c r="AA5" s="20"/>
      <c r="AB5" s="21"/>
      <c r="AC5" s="20"/>
      <c r="AD5" s="21"/>
      <c r="AE5" s="45"/>
      <c r="AF5" s="1"/>
      <c r="AG5" s="1"/>
      <c r="AH5" s="43"/>
      <c r="AI5" s="44" t="s">
        <v>30</v>
      </c>
    </row>
    <row r="6" spans="2:35" ht="16.5">
      <c r="B6" s="75" t="s">
        <v>159</v>
      </c>
      <c r="C6" s="105"/>
      <c r="D6" s="56"/>
      <c r="E6" s="105" t="s">
        <v>12</v>
      </c>
      <c r="F6" s="56"/>
      <c r="G6" s="105"/>
      <c r="H6" s="21"/>
      <c r="I6" s="45"/>
      <c r="J6" s="21"/>
      <c r="K6" s="22"/>
      <c r="N6" s="75"/>
      <c r="O6" s="44" t="s">
        <v>144</v>
      </c>
      <c r="P6" s="43"/>
      <c r="Q6" s="44" t="s">
        <v>12</v>
      </c>
      <c r="R6" s="20"/>
      <c r="S6" s="20"/>
      <c r="T6" s="56"/>
      <c r="U6" s="105" t="s">
        <v>12</v>
      </c>
      <c r="V6" s="104"/>
      <c r="W6" s="119" t="s">
        <v>12</v>
      </c>
      <c r="Z6" s="19"/>
      <c r="AA6" s="20"/>
      <c r="AB6" s="21"/>
      <c r="AC6" s="20"/>
      <c r="AD6" s="21"/>
      <c r="AE6" s="45"/>
      <c r="AF6" s="1"/>
      <c r="AG6" s="1"/>
      <c r="AH6" s="43"/>
      <c r="AI6" s="44" t="s">
        <v>12</v>
      </c>
    </row>
    <row r="7" spans="2:35" ht="16.5">
      <c r="B7" s="86" t="s">
        <v>12</v>
      </c>
      <c r="C7" s="111" t="s">
        <v>128</v>
      </c>
      <c r="D7" s="56" t="s">
        <v>12</v>
      </c>
      <c r="E7" s="105"/>
      <c r="F7" s="56" t="s">
        <v>12</v>
      </c>
      <c r="G7" s="105"/>
      <c r="H7" s="21"/>
      <c r="I7" s="45"/>
      <c r="J7" s="21"/>
      <c r="K7" s="22"/>
      <c r="N7" s="75" t="s">
        <v>144</v>
      </c>
      <c r="O7" s="44"/>
      <c r="P7" s="43" t="s">
        <v>12</v>
      </c>
      <c r="Q7" s="44"/>
      <c r="R7" s="20"/>
      <c r="S7" s="20"/>
      <c r="T7" s="56" t="s">
        <v>12</v>
      </c>
      <c r="U7" s="105"/>
      <c r="V7" s="104" t="s">
        <v>12</v>
      </c>
      <c r="W7" s="119"/>
      <c r="Z7" s="19"/>
      <c r="AA7" s="20"/>
      <c r="AB7" s="21"/>
      <c r="AC7" s="20"/>
      <c r="AD7" s="21"/>
      <c r="AE7" s="45"/>
      <c r="AF7" s="1"/>
      <c r="AG7" s="1"/>
      <c r="AH7" s="43" t="s">
        <v>12</v>
      </c>
      <c r="AI7" s="44"/>
    </row>
    <row r="8" spans="2:35" ht="16.5">
      <c r="B8" s="86"/>
      <c r="C8" s="111" t="s">
        <v>118</v>
      </c>
      <c r="D8" s="56"/>
      <c r="E8" s="105"/>
      <c r="F8" s="56"/>
      <c r="G8" s="105"/>
      <c r="H8" s="21"/>
      <c r="I8" s="45"/>
      <c r="J8" s="21"/>
      <c r="K8" s="22"/>
      <c r="N8" s="75"/>
      <c r="O8" s="44"/>
      <c r="P8" s="43"/>
      <c r="Q8" s="44"/>
      <c r="R8" s="20"/>
      <c r="S8" s="20"/>
      <c r="T8" s="56"/>
      <c r="U8" s="105"/>
      <c r="V8" s="104"/>
      <c r="W8" s="119"/>
      <c r="Z8" s="19"/>
      <c r="AA8" s="20"/>
      <c r="AB8" s="21"/>
      <c r="AC8" s="20"/>
      <c r="AD8" s="21"/>
      <c r="AE8" s="45"/>
      <c r="AF8" s="1"/>
      <c r="AG8" s="1"/>
      <c r="AH8" s="43"/>
      <c r="AI8" s="44"/>
    </row>
    <row r="9" spans="2:35" ht="16.5">
      <c r="B9" s="117">
        <f>B17+C9</f>
        <v>268.9</v>
      </c>
      <c r="C9" s="61">
        <v>6.9</v>
      </c>
      <c r="D9" s="107">
        <f>D17+E9</f>
        <v>240.89999999999998</v>
      </c>
      <c r="E9" s="108">
        <v>0.4</v>
      </c>
      <c r="F9" s="106">
        <f>F17+G9</f>
        <v>104.3</v>
      </c>
      <c r="G9" s="61">
        <v>21.3</v>
      </c>
      <c r="H9" s="7">
        <f>SUM(H17+I9)</f>
        <v>46.5</v>
      </c>
      <c r="I9" s="6">
        <v>0.4</v>
      </c>
      <c r="J9" s="7">
        <f>SUM(J17+K9)</f>
        <v>18.7</v>
      </c>
      <c r="K9" s="8">
        <v>2</v>
      </c>
      <c r="N9" s="23">
        <f>N17+O9</f>
        <v>551.6000000000001</v>
      </c>
      <c r="O9" s="24">
        <v>1.2</v>
      </c>
      <c r="P9" s="7">
        <f>P17+Q9</f>
        <v>527.5</v>
      </c>
      <c r="Q9" s="6">
        <v>13.6</v>
      </c>
      <c r="R9" s="57">
        <f>SUM(R17+S9)</f>
        <v>461.8999999999999</v>
      </c>
      <c r="S9" s="6">
        <v>7.2</v>
      </c>
      <c r="T9" s="7">
        <f>SUM(T17+U9)</f>
        <v>335.19999999999993</v>
      </c>
      <c r="U9" s="6">
        <v>1.4</v>
      </c>
      <c r="V9" s="7">
        <f>SUM(V17+W9)</f>
        <v>308.59999999999997</v>
      </c>
      <c r="W9" s="8">
        <v>1.4</v>
      </c>
      <c r="Z9" s="5"/>
      <c r="AA9" s="6"/>
      <c r="AB9" s="7"/>
      <c r="AC9" s="6"/>
      <c r="AD9" s="7"/>
      <c r="AE9" s="6"/>
      <c r="AF9" s="1"/>
      <c r="AG9" s="1"/>
      <c r="AH9" s="7">
        <f>AH17+AI9</f>
        <v>581.8000000000001</v>
      </c>
      <c r="AI9" s="24">
        <v>1.6</v>
      </c>
    </row>
    <row r="10" spans="2:35" ht="12.75" customHeight="1">
      <c r="B10" s="116">
        <v>39</v>
      </c>
      <c r="C10" s="82" t="s">
        <v>119</v>
      </c>
      <c r="D10" s="63">
        <v>31</v>
      </c>
      <c r="E10" s="82" t="s">
        <v>89</v>
      </c>
      <c r="F10" s="63">
        <v>23</v>
      </c>
      <c r="G10" s="82" t="s">
        <v>79</v>
      </c>
      <c r="H10" s="13">
        <f>SUM(H18+1)</f>
        <v>15</v>
      </c>
      <c r="I10" s="27" t="s">
        <v>31</v>
      </c>
      <c r="J10" s="32">
        <v>7</v>
      </c>
      <c r="K10" s="78" t="s">
        <v>32</v>
      </c>
      <c r="N10" s="116">
        <v>80</v>
      </c>
      <c r="O10" s="82" t="s">
        <v>75</v>
      </c>
      <c r="P10" s="13">
        <f>SUM(P18+1)</f>
        <v>72</v>
      </c>
      <c r="Q10" s="27" t="s">
        <v>68</v>
      </c>
      <c r="R10" s="13">
        <f>SUM(R18+1)</f>
        <v>64</v>
      </c>
      <c r="S10" s="27"/>
      <c r="T10" s="13">
        <f>SUM(T18+1)</f>
        <v>56</v>
      </c>
      <c r="U10" s="27" t="s">
        <v>179</v>
      </c>
      <c r="V10" s="11">
        <v>48</v>
      </c>
      <c r="W10" s="31" t="s">
        <v>162</v>
      </c>
      <c r="Z10" s="16"/>
      <c r="AA10" s="27"/>
      <c r="AB10" s="13"/>
      <c r="AC10" s="27"/>
      <c r="AD10" s="13"/>
      <c r="AE10" s="42"/>
      <c r="AF10" s="68">
        <f>SUM(AF18+1)</f>
        <v>97</v>
      </c>
      <c r="AG10" s="49"/>
      <c r="AH10" s="11">
        <f>SUM(AH18+1)</f>
        <v>89</v>
      </c>
      <c r="AI10" s="67" t="s">
        <v>28</v>
      </c>
    </row>
    <row r="11" spans="2:35" ht="16.5">
      <c r="B11" s="118" t="s">
        <v>11</v>
      </c>
      <c r="C11" s="105"/>
      <c r="D11" s="103" t="s">
        <v>90</v>
      </c>
      <c r="E11" s="111"/>
      <c r="F11" s="140" t="s">
        <v>11</v>
      </c>
      <c r="G11" s="137"/>
      <c r="H11" s="152" t="s">
        <v>11</v>
      </c>
      <c r="I11" s="153"/>
      <c r="J11" s="145"/>
      <c r="K11" s="128"/>
      <c r="N11" s="77" t="s">
        <v>12</v>
      </c>
      <c r="O11" s="44" t="s">
        <v>12</v>
      </c>
      <c r="P11" s="145"/>
      <c r="Q11" s="146"/>
      <c r="R11" s="156" t="s">
        <v>201</v>
      </c>
      <c r="S11" s="160"/>
      <c r="T11" s="156" t="s">
        <v>180</v>
      </c>
      <c r="U11" s="160"/>
      <c r="V11" s="156" t="s">
        <v>11</v>
      </c>
      <c r="W11" s="166"/>
      <c r="Z11" s="147"/>
      <c r="AA11" s="146"/>
      <c r="AB11" s="145"/>
      <c r="AC11" s="146"/>
      <c r="AD11" s="145"/>
      <c r="AE11" s="146"/>
      <c r="AF11" s="170" t="s">
        <v>23</v>
      </c>
      <c r="AG11" s="146"/>
      <c r="AH11" s="40"/>
      <c r="AI11" s="83" t="s">
        <v>12</v>
      </c>
    </row>
    <row r="12" spans="2:35" ht="13.5" customHeight="1">
      <c r="B12" s="86"/>
      <c r="C12" s="105"/>
      <c r="D12" s="141" t="s">
        <v>215</v>
      </c>
      <c r="E12" s="105"/>
      <c r="F12" s="56"/>
      <c r="G12" s="105"/>
      <c r="H12" s="21"/>
      <c r="I12" s="20"/>
      <c r="J12" s="21"/>
      <c r="K12" s="22"/>
      <c r="N12" s="75"/>
      <c r="O12" s="44"/>
      <c r="P12" s="56"/>
      <c r="Q12" s="44" t="s">
        <v>207</v>
      </c>
      <c r="R12" s="56"/>
      <c r="S12" s="105"/>
      <c r="T12" s="56"/>
      <c r="U12" s="105"/>
      <c r="V12" s="56"/>
      <c r="W12" s="119"/>
      <c r="Z12" s="19"/>
      <c r="AA12" s="20"/>
      <c r="AB12" s="21"/>
      <c r="AC12" s="20"/>
      <c r="AD12" s="21"/>
      <c r="AE12" s="45"/>
      <c r="AF12" s="171"/>
      <c r="AG12" s="146"/>
      <c r="AH12" s="40"/>
      <c r="AI12" s="44" t="s">
        <v>30</v>
      </c>
    </row>
    <row r="13" spans="2:35" ht="13.5" customHeight="1">
      <c r="B13" s="75" t="s">
        <v>126</v>
      </c>
      <c r="C13" s="105"/>
      <c r="D13" s="141"/>
      <c r="E13" s="105"/>
      <c r="F13" s="56"/>
      <c r="G13" s="44" t="s">
        <v>177</v>
      </c>
      <c r="H13" s="21" t="s">
        <v>36</v>
      </c>
      <c r="I13" s="20"/>
      <c r="J13" s="21" t="s">
        <v>37</v>
      </c>
      <c r="K13" s="22"/>
      <c r="N13" s="75" t="s">
        <v>136</v>
      </c>
      <c r="O13" s="44" t="s">
        <v>12</v>
      </c>
      <c r="P13" s="56"/>
      <c r="Q13" s="44" t="s">
        <v>24</v>
      </c>
      <c r="R13" s="21" t="s">
        <v>200</v>
      </c>
      <c r="S13" s="44" t="s">
        <v>24</v>
      </c>
      <c r="T13" s="56"/>
      <c r="U13" s="44" t="s">
        <v>178</v>
      </c>
      <c r="V13" s="43" t="s">
        <v>163</v>
      </c>
      <c r="W13" s="119"/>
      <c r="Z13" s="19"/>
      <c r="AA13" s="20"/>
      <c r="AB13" s="21"/>
      <c r="AC13" s="20"/>
      <c r="AD13" s="21"/>
      <c r="AE13" s="45"/>
      <c r="AF13" s="102"/>
      <c r="AG13" s="96"/>
      <c r="AH13" s="40"/>
      <c r="AI13" s="42" t="s">
        <v>12</v>
      </c>
    </row>
    <row r="14" spans="2:35" ht="16.5">
      <c r="B14" s="86"/>
      <c r="C14" s="105"/>
      <c r="D14" s="56"/>
      <c r="E14" s="105"/>
      <c r="F14" s="56"/>
      <c r="G14" s="105" t="s">
        <v>12</v>
      </c>
      <c r="H14" s="21"/>
      <c r="I14" s="20"/>
      <c r="J14" s="21"/>
      <c r="K14" s="22"/>
      <c r="N14" s="75"/>
      <c r="O14" s="44" t="s">
        <v>97</v>
      </c>
      <c r="P14" s="56"/>
      <c r="Q14" s="105"/>
      <c r="R14" s="56"/>
      <c r="S14" s="105" t="s">
        <v>12</v>
      </c>
      <c r="T14" s="56"/>
      <c r="U14" s="105" t="s">
        <v>12</v>
      </c>
      <c r="V14" s="56"/>
      <c r="W14" s="119"/>
      <c r="Z14" s="19"/>
      <c r="AA14" s="20"/>
      <c r="AB14" s="21"/>
      <c r="AC14" s="20"/>
      <c r="AD14" s="21"/>
      <c r="AE14" s="45"/>
      <c r="AF14" s="172" t="s">
        <v>158</v>
      </c>
      <c r="AG14" s="158"/>
      <c r="AH14" s="40"/>
      <c r="AI14" s="42" t="s">
        <v>12</v>
      </c>
    </row>
    <row r="15" spans="2:35" ht="16.5">
      <c r="B15" s="86" t="s">
        <v>12</v>
      </c>
      <c r="C15" s="44" t="s">
        <v>219</v>
      </c>
      <c r="D15" s="56" t="s">
        <v>91</v>
      </c>
      <c r="E15" s="105"/>
      <c r="F15" s="56" t="s">
        <v>12</v>
      </c>
      <c r="G15" s="105"/>
      <c r="H15" s="21"/>
      <c r="I15" s="20"/>
      <c r="J15" s="21"/>
      <c r="K15" s="22"/>
      <c r="N15" s="75" t="s">
        <v>137</v>
      </c>
      <c r="O15" s="44"/>
      <c r="P15" s="56" t="s">
        <v>12</v>
      </c>
      <c r="Q15" s="105"/>
      <c r="R15" s="56" t="s">
        <v>12</v>
      </c>
      <c r="S15" s="105"/>
      <c r="T15" s="56" t="s">
        <v>12</v>
      </c>
      <c r="U15" s="105"/>
      <c r="V15" s="56" t="s">
        <v>12</v>
      </c>
      <c r="W15" s="119"/>
      <c r="Z15" s="19"/>
      <c r="AA15" s="20"/>
      <c r="AB15" s="21"/>
      <c r="AC15" s="20"/>
      <c r="AD15" s="21"/>
      <c r="AE15" s="45"/>
      <c r="AF15" s="172" t="s">
        <v>85</v>
      </c>
      <c r="AG15" s="158"/>
      <c r="AH15" s="40" t="s">
        <v>12</v>
      </c>
      <c r="AI15" s="42"/>
    </row>
    <row r="16" spans="2:35" ht="16.5">
      <c r="B16" s="86"/>
      <c r="C16" s="105"/>
      <c r="D16" s="56"/>
      <c r="E16" s="105"/>
      <c r="F16" s="56"/>
      <c r="G16" s="105"/>
      <c r="H16" s="21"/>
      <c r="I16" s="20"/>
      <c r="J16" s="21"/>
      <c r="K16" s="22"/>
      <c r="N16" s="75"/>
      <c r="O16" s="44"/>
      <c r="P16" s="56"/>
      <c r="Q16" s="105"/>
      <c r="R16" s="56"/>
      <c r="S16" s="105"/>
      <c r="T16" s="56"/>
      <c r="U16" s="105"/>
      <c r="V16" s="56"/>
      <c r="W16" s="119"/>
      <c r="Z16" s="19"/>
      <c r="AA16" s="20"/>
      <c r="AB16" s="21"/>
      <c r="AC16" s="20"/>
      <c r="AD16" s="21"/>
      <c r="AE16" s="45"/>
      <c r="AF16" s="1"/>
      <c r="AG16" s="1"/>
      <c r="AH16" s="40"/>
      <c r="AI16" s="42"/>
    </row>
    <row r="17" spans="2:35" ht="16.5">
      <c r="B17" s="85">
        <f>B25+C17</f>
        <v>262</v>
      </c>
      <c r="C17" s="108">
        <v>2.3</v>
      </c>
      <c r="D17" s="106">
        <f>D25+E17</f>
        <v>240.49999999999997</v>
      </c>
      <c r="E17" s="61">
        <v>5.2</v>
      </c>
      <c r="F17" s="106">
        <f>F25+G17</f>
        <v>83</v>
      </c>
      <c r="G17" s="61">
        <v>0.2</v>
      </c>
      <c r="H17" s="7">
        <f>SUM(H25+I17)</f>
        <v>46.1</v>
      </c>
      <c r="I17" s="6">
        <v>0.4</v>
      </c>
      <c r="J17" s="7">
        <f>SUM(J25+K17)</f>
        <v>16.7</v>
      </c>
      <c r="K17" s="8">
        <v>3.2</v>
      </c>
      <c r="N17" s="23">
        <f>N25+O17</f>
        <v>550.4000000000001</v>
      </c>
      <c r="O17" s="24">
        <v>14.6</v>
      </c>
      <c r="P17" s="25">
        <f>SUM(P25+Q17)</f>
        <v>513.9</v>
      </c>
      <c r="Q17" s="24">
        <v>28.2</v>
      </c>
      <c r="R17" s="25">
        <f>SUM(R25+S17)</f>
        <v>454.69999999999993</v>
      </c>
      <c r="S17" s="24">
        <v>2.2</v>
      </c>
      <c r="T17" s="25">
        <f>SUM(T25+U17)</f>
        <v>333.79999999999995</v>
      </c>
      <c r="U17" s="24">
        <v>5.1</v>
      </c>
      <c r="V17" s="25">
        <f>SUM(V25+W17)</f>
        <v>307.2</v>
      </c>
      <c r="W17" s="26">
        <v>0.5</v>
      </c>
      <c r="Z17" s="23"/>
      <c r="AA17" s="24"/>
      <c r="AB17" s="25"/>
      <c r="AC17" s="24"/>
      <c r="AD17" s="25"/>
      <c r="AE17" s="24"/>
      <c r="AF17" s="57">
        <f>SUM(AF25+AG17)</f>
        <v>600.5000000000002</v>
      </c>
      <c r="AG17" s="6">
        <v>0.2</v>
      </c>
      <c r="AH17" s="7">
        <f>+AI17+AH25</f>
        <v>580.2</v>
      </c>
      <c r="AI17" s="6">
        <v>2.4</v>
      </c>
    </row>
    <row r="18" spans="2:35" ht="16.5">
      <c r="B18" s="86">
        <v>38</v>
      </c>
      <c r="C18" s="175" t="s">
        <v>4</v>
      </c>
      <c r="D18" s="63">
        <v>30</v>
      </c>
      <c r="E18" s="82"/>
      <c r="F18" s="63" t="s">
        <v>80</v>
      </c>
      <c r="G18" s="82" t="s">
        <v>81</v>
      </c>
      <c r="H18" s="32">
        <v>14</v>
      </c>
      <c r="I18" s="27" t="s">
        <v>39</v>
      </c>
      <c r="J18" s="11">
        <f>SUM(J26+1)</f>
        <v>6</v>
      </c>
      <c r="K18" s="98" t="s">
        <v>40</v>
      </c>
      <c r="N18" s="116">
        <v>79</v>
      </c>
      <c r="O18" s="122" t="s">
        <v>65</v>
      </c>
      <c r="P18" s="11">
        <f>SUM(P26+1)</f>
        <v>71</v>
      </c>
      <c r="Q18" s="29" t="s">
        <v>64</v>
      </c>
      <c r="R18" s="11">
        <f>SUM(R26+1)</f>
        <v>63</v>
      </c>
      <c r="S18" s="29"/>
      <c r="T18" s="11">
        <f>SUM(T26+1)</f>
        <v>55</v>
      </c>
      <c r="U18" s="29" t="s">
        <v>224</v>
      </c>
      <c r="V18" s="167" t="s">
        <v>7</v>
      </c>
      <c r="W18" s="174"/>
      <c r="Z18" s="15"/>
      <c r="AA18" s="29"/>
      <c r="AB18" s="11"/>
      <c r="AC18" s="29"/>
      <c r="AD18" s="11"/>
      <c r="AE18" s="51"/>
      <c r="AF18" s="68">
        <f>SUM(AF26+1)</f>
        <v>96</v>
      </c>
      <c r="AG18" s="1"/>
      <c r="AH18" s="11">
        <f>SUM(AH26+1)</f>
        <v>88</v>
      </c>
      <c r="AI18" s="67" t="s">
        <v>33</v>
      </c>
    </row>
    <row r="19" spans="2:35" ht="16.5">
      <c r="B19" s="86"/>
      <c r="C19" s="113" t="s">
        <v>218</v>
      </c>
      <c r="D19" s="103" t="s">
        <v>11</v>
      </c>
      <c r="E19" s="114"/>
      <c r="F19" s="142" t="s">
        <v>11</v>
      </c>
      <c r="G19" s="132"/>
      <c r="H19" s="152" t="s">
        <v>11</v>
      </c>
      <c r="I19" s="153"/>
      <c r="J19" s="156" t="s">
        <v>11</v>
      </c>
      <c r="K19" s="128"/>
      <c r="N19" s="75"/>
      <c r="O19" s="44"/>
      <c r="P19" s="145"/>
      <c r="Q19" s="146"/>
      <c r="R19" s="156" t="s">
        <v>198</v>
      </c>
      <c r="S19" s="160"/>
      <c r="T19" s="156" t="s">
        <v>176</v>
      </c>
      <c r="U19" s="160"/>
      <c r="V19" s="142" t="s">
        <v>8</v>
      </c>
      <c r="W19" s="173"/>
      <c r="Z19" s="147"/>
      <c r="AA19" s="146"/>
      <c r="AB19" s="145"/>
      <c r="AC19" s="146"/>
      <c r="AD19" s="145"/>
      <c r="AE19" s="146"/>
      <c r="AF19" s="162" t="s">
        <v>34</v>
      </c>
      <c r="AG19" s="163"/>
      <c r="AH19" s="97" t="s">
        <v>12</v>
      </c>
      <c r="AI19" s="42" t="s">
        <v>12</v>
      </c>
    </row>
    <row r="20" spans="2:35" ht="16.5">
      <c r="B20" s="86"/>
      <c r="C20" s="44" t="s">
        <v>125</v>
      </c>
      <c r="D20" s="56"/>
      <c r="E20" s="105"/>
      <c r="F20" s="43" t="s">
        <v>211</v>
      </c>
      <c r="G20" s="139" t="s">
        <v>0</v>
      </c>
      <c r="H20" s="21"/>
      <c r="I20" s="20"/>
      <c r="J20" s="21"/>
      <c r="K20" s="22"/>
      <c r="N20" s="75"/>
      <c r="O20" s="44"/>
      <c r="P20" s="56"/>
      <c r="Q20" s="105"/>
      <c r="R20" s="21" t="s">
        <v>199</v>
      </c>
      <c r="S20" s="20"/>
      <c r="T20" s="21" t="s">
        <v>175</v>
      </c>
      <c r="U20" s="20"/>
      <c r="V20" s="21"/>
      <c r="W20" s="58" t="s">
        <v>157</v>
      </c>
      <c r="Z20" s="19"/>
      <c r="AA20" s="20"/>
      <c r="AB20" s="21"/>
      <c r="AC20" s="20"/>
      <c r="AD20" s="21"/>
      <c r="AE20" s="45"/>
      <c r="AF20" s="1"/>
      <c r="AG20" s="1"/>
      <c r="AH20" s="73" t="s">
        <v>35</v>
      </c>
      <c r="AI20" s="42"/>
    </row>
    <row r="21" spans="2:35" ht="16.5">
      <c r="B21" s="75" t="s">
        <v>220</v>
      </c>
      <c r="C21" s="105"/>
      <c r="D21" s="56"/>
      <c r="E21" s="44" t="s">
        <v>109</v>
      </c>
      <c r="F21" s="56"/>
      <c r="G21" s="139"/>
      <c r="H21" s="21"/>
      <c r="I21" s="20" t="s">
        <v>42</v>
      </c>
      <c r="J21" s="21"/>
      <c r="K21" s="22" t="s">
        <v>43</v>
      </c>
      <c r="N21" s="75"/>
      <c r="O21" s="44"/>
      <c r="P21" s="56"/>
      <c r="Q21" s="44" t="s">
        <v>77</v>
      </c>
      <c r="R21" s="168" t="s">
        <v>197</v>
      </c>
      <c r="S21" s="169"/>
      <c r="T21" s="21"/>
      <c r="U21" s="20"/>
      <c r="V21" s="21" t="s">
        <v>8</v>
      </c>
      <c r="W21" s="58"/>
      <c r="Z21" s="19"/>
      <c r="AA21" s="20"/>
      <c r="AB21" s="21"/>
      <c r="AC21" s="20"/>
      <c r="AD21" s="21"/>
      <c r="AE21" s="45"/>
      <c r="AF21" s="1"/>
      <c r="AG21" s="1"/>
      <c r="AH21" s="21" t="s">
        <v>12</v>
      </c>
      <c r="AI21" s="42" t="s">
        <v>12</v>
      </c>
    </row>
    <row r="22" spans="2:35" ht="16.5">
      <c r="B22" s="86"/>
      <c r="C22" s="105"/>
      <c r="D22" s="56"/>
      <c r="E22" s="105"/>
      <c r="F22" s="56"/>
      <c r="G22" s="105"/>
      <c r="H22" s="21"/>
      <c r="I22" s="20"/>
      <c r="J22" s="21"/>
      <c r="K22" s="22"/>
      <c r="N22" s="75"/>
      <c r="O22" s="44"/>
      <c r="P22" s="56"/>
      <c r="Q22" s="105"/>
      <c r="R22" s="21"/>
      <c r="S22" s="20"/>
      <c r="T22" s="21"/>
      <c r="U22" s="20"/>
      <c r="V22" s="125" t="s">
        <v>9</v>
      </c>
      <c r="W22" s="78"/>
      <c r="Z22" s="19"/>
      <c r="AA22" s="20"/>
      <c r="AB22" s="21"/>
      <c r="AC22" s="20"/>
      <c r="AD22" s="21"/>
      <c r="AE22" s="45"/>
      <c r="AF22" s="1"/>
      <c r="AG22" s="1"/>
      <c r="AH22" s="21"/>
      <c r="AI22" s="42" t="s">
        <v>12</v>
      </c>
    </row>
    <row r="23" spans="2:35" ht="16.5">
      <c r="B23" s="86" t="s">
        <v>12</v>
      </c>
      <c r="C23" s="105"/>
      <c r="D23" s="56" t="s">
        <v>91</v>
      </c>
      <c r="E23" s="105"/>
      <c r="F23" s="56" t="s">
        <v>12</v>
      </c>
      <c r="G23" s="105"/>
      <c r="H23" s="21"/>
      <c r="I23" s="20"/>
      <c r="J23" s="21"/>
      <c r="K23" s="22"/>
      <c r="N23" s="75" t="s">
        <v>113</v>
      </c>
      <c r="O23" s="44"/>
      <c r="P23" s="56" t="s">
        <v>12</v>
      </c>
      <c r="Q23" s="105"/>
      <c r="R23" s="21"/>
      <c r="S23" s="20"/>
      <c r="T23" s="21"/>
      <c r="U23" s="20"/>
      <c r="V23" s="126" t="s">
        <v>10</v>
      </c>
      <c r="W23" s="78"/>
      <c r="Z23" s="19"/>
      <c r="AA23" s="20"/>
      <c r="AB23" s="21"/>
      <c r="AC23" s="20"/>
      <c r="AD23" s="21"/>
      <c r="AE23" s="45"/>
      <c r="AF23" s="1"/>
      <c r="AG23" s="1"/>
      <c r="AH23" s="40" t="s">
        <v>12</v>
      </c>
      <c r="AI23" s="42"/>
    </row>
    <row r="24" spans="2:35" ht="16.5">
      <c r="B24" s="86"/>
      <c r="C24" s="105"/>
      <c r="D24" s="56"/>
      <c r="E24" s="105"/>
      <c r="F24" s="56"/>
      <c r="G24" s="105"/>
      <c r="H24" s="21"/>
      <c r="I24" s="20"/>
      <c r="J24" s="21"/>
      <c r="K24" s="22"/>
      <c r="N24" s="75"/>
      <c r="O24" s="44"/>
      <c r="P24" s="56"/>
      <c r="Q24" s="105"/>
      <c r="R24" s="21"/>
      <c r="S24" s="20"/>
      <c r="T24" s="21"/>
      <c r="U24" s="20"/>
      <c r="V24" s="109"/>
      <c r="W24" s="121"/>
      <c r="Z24" s="19"/>
      <c r="AA24" s="20"/>
      <c r="AB24" s="21"/>
      <c r="AC24" s="20"/>
      <c r="AD24" s="21"/>
      <c r="AE24" s="45"/>
      <c r="AF24" s="1"/>
      <c r="AG24" s="1"/>
      <c r="AH24" s="40"/>
      <c r="AI24" s="42"/>
    </row>
    <row r="25" spans="2:35" ht="16.5">
      <c r="B25" s="117">
        <f>B33+C25</f>
        <v>259.7</v>
      </c>
      <c r="C25" s="61">
        <v>1.1</v>
      </c>
      <c r="D25" s="107">
        <f>D33+E25</f>
        <v>235.29999999999998</v>
      </c>
      <c r="E25" s="108">
        <v>4.6</v>
      </c>
      <c r="F25" s="107">
        <f>F33+G25</f>
        <v>82.8</v>
      </c>
      <c r="G25" s="108">
        <v>5.6</v>
      </c>
      <c r="H25" s="7">
        <f>SUM(H33+I25)</f>
        <v>45.7</v>
      </c>
      <c r="I25" s="6">
        <v>19</v>
      </c>
      <c r="J25" s="7">
        <f>SUM(J33+K25)</f>
        <v>13.5</v>
      </c>
      <c r="K25" s="8">
        <v>4.1</v>
      </c>
      <c r="N25" s="5">
        <f>N33+O25</f>
        <v>535.8000000000001</v>
      </c>
      <c r="O25" s="6">
        <v>0.7</v>
      </c>
      <c r="P25" s="7">
        <f>SUM(P33+Q25)</f>
        <v>485.7</v>
      </c>
      <c r="Q25" s="6">
        <v>0.1</v>
      </c>
      <c r="R25" s="7">
        <f>SUM(R33+S25)</f>
        <v>452.49999999999994</v>
      </c>
      <c r="S25" s="6">
        <v>18</v>
      </c>
      <c r="T25" s="7">
        <f>SUM(T33+U25)</f>
        <v>328.69999999999993</v>
      </c>
      <c r="U25" s="6">
        <v>4.3</v>
      </c>
      <c r="V25" s="7">
        <f>SUM(V33+W25)</f>
        <v>306.7</v>
      </c>
      <c r="W25" s="8">
        <v>0.1</v>
      </c>
      <c r="Z25" s="5"/>
      <c r="AA25" s="6"/>
      <c r="AB25" s="7"/>
      <c r="AC25" s="6"/>
      <c r="AD25" s="7"/>
      <c r="AE25" s="6"/>
      <c r="AF25" s="57">
        <f>SUM(AF33+AG25)</f>
        <v>600.3000000000002</v>
      </c>
      <c r="AG25" s="6">
        <v>0.1</v>
      </c>
      <c r="AH25" s="7">
        <f>+AI25+AH33</f>
        <v>577.8000000000001</v>
      </c>
      <c r="AI25" s="6">
        <v>2.2</v>
      </c>
    </row>
    <row r="26" spans="2:35" ht="16.5">
      <c r="B26" s="116">
        <v>37</v>
      </c>
      <c r="C26" s="82" t="s">
        <v>120</v>
      </c>
      <c r="D26" s="56">
        <v>29</v>
      </c>
      <c r="E26" s="61"/>
      <c r="F26" s="63">
        <v>21</v>
      </c>
      <c r="G26" s="82" t="s">
        <v>1</v>
      </c>
      <c r="H26" s="13">
        <f>SUM(H34+1)</f>
        <v>13</v>
      </c>
      <c r="I26" s="27"/>
      <c r="J26" s="11">
        <f>SUM(J34+1)</f>
        <v>5</v>
      </c>
      <c r="K26" s="31" t="s">
        <v>47</v>
      </c>
      <c r="N26" s="86">
        <v>78</v>
      </c>
      <c r="O26" s="61" t="s">
        <v>59</v>
      </c>
      <c r="P26" s="13">
        <f>SUM(P34+1)</f>
        <v>70</v>
      </c>
      <c r="Q26" s="27"/>
      <c r="R26" s="13">
        <v>62</v>
      </c>
      <c r="S26" s="27" t="s">
        <v>196</v>
      </c>
      <c r="T26" s="13">
        <f>SUM(T34+1)</f>
        <v>54</v>
      </c>
      <c r="U26" s="38" t="s">
        <v>173</v>
      </c>
      <c r="V26" s="11">
        <f>SUM(V34+1)</f>
        <v>46</v>
      </c>
      <c r="W26" s="31" t="s">
        <v>221</v>
      </c>
      <c r="Z26" s="16"/>
      <c r="AA26" s="27"/>
      <c r="AB26" s="13"/>
      <c r="AC26" s="27"/>
      <c r="AD26" s="13"/>
      <c r="AE26" s="42"/>
      <c r="AF26" s="68">
        <f>SUM(AF34+1)</f>
        <v>95</v>
      </c>
      <c r="AG26" s="49" t="s">
        <v>11</v>
      </c>
      <c r="AH26" s="34">
        <v>87</v>
      </c>
      <c r="AI26" s="67" t="s">
        <v>41</v>
      </c>
    </row>
    <row r="27" spans="2:35" ht="16.5">
      <c r="B27" s="133" t="s">
        <v>121</v>
      </c>
      <c r="C27" s="134"/>
      <c r="D27" s="56"/>
      <c r="E27" s="105"/>
      <c r="F27" s="103" t="s">
        <v>11</v>
      </c>
      <c r="G27" s="105"/>
      <c r="H27" s="145"/>
      <c r="I27" s="146"/>
      <c r="J27" s="156" t="s">
        <v>11</v>
      </c>
      <c r="K27" s="128"/>
      <c r="N27" s="75"/>
      <c r="O27" s="44"/>
      <c r="P27" s="145"/>
      <c r="Q27" s="146"/>
      <c r="R27" s="145"/>
      <c r="S27" s="146"/>
      <c r="T27" s="145" t="s">
        <v>223</v>
      </c>
      <c r="U27" s="146"/>
      <c r="V27" s="156" t="s">
        <v>11</v>
      </c>
      <c r="W27" s="128"/>
      <c r="Z27" s="147"/>
      <c r="AA27" s="146"/>
      <c r="AB27" s="145"/>
      <c r="AC27" s="146"/>
      <c r="AD27" s="145"/>
      <c r="AE27" s="146"/>
      <c r="AF27" s="164"/>
      <c r="AG27" s="146"/>
      <c r="AH27" s="40"/>
      <c r="AI27" s="83" t="s">
        <v>12</v>
      </c>
    </row>
    <row r="28" spans="2:35" ht="16.5">
      <c r="B28" s="118" t="s">
        <v>122</v>
      </c>
      <c r="C28" s="113"/>
      <c r="D28" s="56"/>
      <c r="E28" s="105"/>
      <c r="F28" s="56"/>
      <c r="G28" s="105"/>
      <c r="H28" s="149" t="s">
        <v>50</v>
      </c>
      <c r="I28" s="150"/>
      <c r="J28" s="21" t="s">
        <v>51</v>
      </c>
      <c r="K28" s="22"/>
      <c r="N28" s="75"/>
      <c r="O28" s="44"/>
      <c r="P28" s="55"/>
      <c r="Q28" s="44"/>
      <c r="R28" s="21"/>
      <c r="S28" s="20"/>
      <c r="T28" s="21"/>
      <c r="U28" s="20"/>
      <c r="V28" s="21"/>
      <c r="W28" s="22" t="s">
        <v>156</v>
      </c>
      <c r="Z28" s="19"/>
      <c r="AA28" s="20"/>
      <c r="AB28" s="21"/>
      <c r="AC28" s="20"/>
      <c r="AD28" s="21"/>
      <c r="AE28" s="45"/>
      <c r="AF28" s="1"/>
      <c r="AG28" s="1"/>
      <c r="AH28" s="40"/>
      <c r="AI28" s="42"/>
    </row>
    <row r="29" spans="2:35" ht="16.5">
      <c r="B29" s="118" t="s">
        <v>123</v>
      </c>
      <c r="C29" s="113"/>
      <c r="D29" s="43" t="s">
        <v>108</v>
      </c>
      <c r="E29" s="105"/>
      <c r="F29" s="43" t="s">
        <v>210</v>
      </c>
      <c r="G29" s="105"/>
      <c r="H29" s="151"/>
      <c r="I29" s="150"/>
      <c r="J29" s="141" t="s">
        <v>55</v>
      </c>
      <c r="K29" s="148"/>
      <c r="N29" s="75" t="s">
        <v>138</v>
      </c>
      <c r="O29" s="44"/>
      <c r="P29" s="55" t="s">
        <v>206</v>
      </c>
      <c r="Q29" s="44"/>
      <c r="R29" s="21"/>
      <c r="S29" s="20"/>
      <c r="T29" s="21"/>
      <c r="U29" s="20"/>
      <c r="V29" s="21" t="s">
        <v>172</v>
      </c>
      <c r="W29" s="22"/>
      <c r="Z29" s="19"/>
      <c r="AA29" s="20"/>
      <c r="AB29" s="21"/>
      <c r="AC29" s="20"/>
      <c r="AD29" s="21"/>
      <c r="AE29" s="45"/>
      <c r="AF29" s="1"/>
      <c r="AG29" s="1"/>
      <c r="AH29" s="40"/>
      <c r="AI29" s="53" t="s">
        <v>44</v>
      </c>
    </row>
    <row r="30" spans="2:35" ht="16.5">
      <c r="B30" s="75" t="s">
        <v>124</v>
      </c>
      <c r="C30" s="105"/>
      <c r="D30" s="56"/>
      <c r="E30" s="105"/>
      <c r="F30" s="56"/>
      <c r="G30" s="105"/>
      <c r="H30" s="21" t="s">
        <v>57</v>
      </c>
      <c r="I30" s="20"/>
      <c r="J30" s="21"/>
      <c r="K30" s="22"/>
      <c r="N30" s="75"/>
      <c r="O30" s="44"/>
      <c r="P30" s="55"/>
      <c r="Q30" s="44"/>
      <c r="R30" s="21"/>
      <c r="S30" s="20"/>
      <c r="T30" s="21"/>
      <c r="U30" s="20"/>
      <c r="V30" s="21"/>
      <c r="W30" s="22"/>
      <c r="Z30" s="19"/>
      <c r="AA30" s="20"/>
      <c r="AB30" s="21"/>
      <c r="AC30" s="20"/>
      <c r="AD30" s="21"/>
      <c r="AE30" s="45"/>
      <c r="AF30" s="1"/>
      <c r="AG30" s="1"/>
      <c r="AH30" s="40"/>
      <c r="AI30" s="50" t="s">
        <v>45</v>
      </c>
    </row>
    <row r="31" spans="2:35" ht="16.5">
      <c r="B31" s="86" t="s">
        <v>12</v>
      </c>
      <c r="C31" s="105"/>
      <c r="D31" s="56" t="s">
        <v>91</v>
      </c>
      <c r="E31" s="105"/>
      <c r="F31" s="56" t="s">
        <v>12</v>
      </c>
      <c r="G31" s="105"/>
      <c r="H31" s="21"/>
      <c r="I31" s="20"/>
      <c r="J31" s="21"/>
      <c r="K31" s="22"/>
      <c r="N31" s="75" t="s">
        <v>12</v>
      </c>
      <c r="O31" s="44"/>
      <c r="P31" s="55" t="s">
        <v>84</v>
      </c>
      <c r="Q31" s="44"/>
      <c r="R31" s="21"/>
      <c r="S31" s="20"/>
      <c r="T31" s="21"/>
      <c r="V31" s="21"/>
      <c r="W31" s="22"/>
      <c r="Z31" s="19"/>
      <c r="AA31" s="20"/>
      <c r="AB31" s="21"/>
      <c r="AC31" s="20"/>
      <c r="AD31" s="21"/>
      <c r="AE31" s="45"/>
      <c r="AF31" s="1"/>
      <c r="AG31" s="1"/>
      <c r="AH31" s="40"/>
      <c r="AI31" s="42" t="s">
        <v>12</v>
      </c>
    </row>
    <row r="32" spans="2:35" ht="16.5">
      <c r="B32" s="86"/>
      <c r="C32" s="105"/>
      <c r="D32" s="56"/>
      <c r="E32" s="105"/>
      <c r="F32" s="56"/>
      <c r="G32" s="105"/>
      <c r="H32" s="21"/>
      <c r="I32" s="20"/>
      <c r="J32" s="21"/>
      <c r="K32" s="22"/>
      <c r="N32" s="75"/>
      <c r="O32" s="44"/>
      <c r="P32" s="55"/>
      <c r="Q32" s="44"/>
      <c r="R32" s="21"/>
      <c r="S32" s="20"/>
      <c r="T32" s="21"/>
      <c r="U32" s="20"/>
      <c r="V32" s="21"/>
      <c r="W32" s="22"/>
      <c r="Z32" s="19"/>
      <c r="AA32" s="20"/>
      <c r="AB32" s="21"/>
      <c r="AC32" s="20"/>
      <c r="AD32" s="21"/>
      <c r="AE32" s="45"/>
      <c r="AF32" s="1"/>
      <c r="AG32" s="1"/>
      <c r="AH32" s="40"/>
      <c r="AI32" s="42" t="s">
        <v>12</v>
      </c>
    </row>
    <row r="33" spans="2:35" ht="16.5">
      <c r="B33" s="117">
        <f>B41+C33</f>
        <v>258.59999999999997</v>
      </c>
      <c r="C33" s="61">
        <v>4</v>
      </c>
      <c r="D33" s="106">
        <f>D41+E33</f>
        <v>230.7</v>
      </c>
      <c r="E33" s="61">
        <v>0.8</v>
      </c>
      <c r="F33" s="106">
        <f>F41+G33</f>
        <v>77.2</v>
      </c>
      <c r="G33" s="61">
        <v>17.8</v>
      </c>
      <c r="H33" s="25">
        <f>SUM(H41+I33)</f>
        <v>26.7</v>
      </c>
      <c r="I33" s="24">
        <v>0.3</v>
      </c>
      <c r="J33" s="25">
        <f>SUM(J41+K33)</f>
        <v>9.4</v>
      </c>
      <c r="K33" s="26">
        <v>7.9</v>
      </c>
      <c r="N33" s="23">
        <f>N41+O33</f>
        <v>535.1</v>
      </c>
      <c r="O33" s="24">
        <v>0.3</v>
      </c>
      <c r="P33" s="25">
        <f>SUM(P41+Q33)</f>
        <v>485.59999999999997</v>
      </c>
      <c r="Q33" s="24">
        <v>2.2</v>
      </c>
      <c r="R33" s="25">
        <f>SUM(R41+S33)</f>
        <v>434.49999999999994</v>
      </c>
      <c r="S33" s="24">
        <v>8.4</v>
      </c>
      <c r="T33" s="25">
        <f>SUM(T41+U33)</f>
        <v>324.3999999999999</v>
      </c>
      <c r="U33" s="24">
        <v>5.7</v>
      </c>
      <c r="V33" s="25">
        <f>SUM(V41+W33)</f>
        <v>306.59999999999997</v>
      </c>
      <c r="W33" s="26">
        <v>7.7</v>
      </c>
      <c r="Z33" s="23"/>
      <c r="AA33" s="24"/>
      <c r="AB33" s="25"/>
      <c r="AC33" s="24"/>
      <c r="AD33" s="25"/>
      <c r="AE33" s="24"/>
      <c r="AF33" s="57">
        <f>SUM(AF41+AG33)</f>
        <v>600.2000000000002</v>
      </c>
      <c r="AG33" s="6">
        <v>1.2</v>
      </c>
      <c r="AH33" s="7">
        <f>+AI33+AH41</f>
        <v>575.6</v>
      </c>
      <c r="AI33" s="6">
        <v>1.8</v>
      </c>
    </row>
    <row r="34" spans="2:35" ht="16.5">
      <c r="B34" s="116">
        <v>36</v>
      </c>
      <c r="C34" s="82" t="s">
        <v>115</v>
      </c>
      <c r="D34" s="63">
        <v>28</v>
      </c>
      <c r="E34" s="176" t="s">
        <v>3</v>
      </c>
      <c r="F34" s="143" t="s">
        <v>86</v>
      </c>
      <c r="G34" s="144"/>
      <c r="H34" s="11">
        <f>SUM(H42+1)</f>
        <v>12</v>
      </c>
      <c r="I34" s="29"/>
      <c r="J34" s="11">
        <v>4</v>
      </c>
      <c r="K34" s="46"/>
      <c r="N34" s="116">
        <v>77</v>
      </c>
      <c r="O34" s="122" t="s">
        <v>46</v>
      </c>
      <c r="P34" s="11">
        <f>SUM(P42+1)</f>
        <v>69</v>
      </c>
      <c r="Q34" s="29"/>
      <c r="R34" s="167" t="s">
        <v>192</v>
      </c>
      <c r="S34" s="155"/>
      <c r="T34" s="60">
        <f>SUM(T42+1)</f>
        <v>53</v>
      </c>
      <c r="U34" s="175" t="s">
        <v>5</v>
      </c>
      <c r="V34" s="11">
        <f>SUM(V42+1)</f>
        <v>45</v>
      </c>
      <c r="W34" s="30" t="s">
        <v>11</v>
      </c>
      <c r="Z34" s="15"/>
      <c r="AA34" s="29"/>
      <c r="AB34" s="11"/>
      <c r="AC34" s="29"/>
      <c r="AD34" s="11"/>
      <c r="AE34" s="51"/>
      <c r="AF34" s="68">
        <f>SUM(AF42+1)</f>
        <v>94</v>
      </c>
      <c r="AG34" s="49" t="s">
        <v>12</v>
      </c>
      <c r="AH34" s="11" t="s">
        <v>150</v>
      </c>
      <c r="AI34" s="47"/>
    </row>
    <row r="35" spans="2:35" ht="16.5">
      <c r="B35" s="133" t="s">
        <v>11</v>
      </c>
      <c r="C35" s="134"/>
      <c r="D35" s="56"/>
      <c r="E35" s="113" t="s">
        <v>214</v>
      </c>
      <c r="F35" s="103" t="s">
        <v>11</v>
      </c>
      <c r="G35" s="105"/>
      <c r="H35" s="145"/>
      <c r="I35" s="146"/>
      <c r="J35" s="40"/>
      <c r="K35" s="69"/>
      <c r="N35" s="75"/>
      <c r="O35" s="44"/>
      <c r="P35" s="145"/>
      <c r="Q35" s="146"/>
      <c r="R35" s="142" t="s">
        <v>12</v>
      </c>
      <c r="S35" s="132"/>
      <c r="T35" s="159" t="s">
        <v>174</v>
      </c>
      <c r="U35" s="160"/>
      <c r="V35" s="156" t="s">
        <v>154</v>
      </c>
      <c r="W35" s="128"/>
      <c r="Z35" s="147"/>
      <c r="AA35" s="146"/>
      <c r="AB35" s="145"/>
      <c r="AC35" s="146"/>
      <c r="AD35" s="145"/>
      <c r="AE35" s="146"/>
      <c r="AF35" s="162" t="s">
        <v>48</v>
      </c>
      <c r="AG35" s="163"/>
      <c r="AH35" s="21" t="s">
        <v>49</v>
      </c>
      <c r="AI35" s="31"/>
    </row>
    <row r="36" spans="2:35" ht="16.5">
      <c r="B36" s="138" t="s">
        <v>217</v>
      </c>
      <c r="C36" s="105"/>
      <c r="D36" s="56"/>
      <c r="E36" s="105"/>
      <c r="F36" s="56"/>
      <c r="G36" s="105"/>
      <c r="H36" s="21"/>
      <c r="I36" s="88" t="s">
        <v>62</v>
      </c>
      <c r="J36" s="21" t="s">
        <v>22</v>
      </c>
      <c r="K36" s="39"/>
      <c r="N36" s="75"/>
      <c r="O36" s="44"/>
      <c r="P36" s="56"/>
      <c r="Q36" s="105"/>
      <c r="R36" s="21"/>
      <c r="S36" s="44" t="s">
        <v>193</v>
      </c>
      <c r="T36" s="20"/>
      <c r="U36" s="20" t="s">
        <v>160</v>
      </c>
      <c r="V36" s="21"/>
      <c r="W36" s="22" t="s">
        <v>155</v>
      </c>
      <c r="Z36" s="19"/>
      <c r="AA36" s="20"/>
      <c r="AB36" s="21"/>
      <c r="AC36" s="20"/>
      <c r="AD36" s="21"/>
      <c r="AE36" s="45"/>
      <c r="AF36" s="101" t="s">
        <v>52</v>
      </c>
      <c r="AG36" s="1"/>
      <c r="AH36" s="21" t="s">
        <v>53</v>
      </c>
      <c r="AI36" s="93" t="s">
        <v>54</v>
      </c>
    </row>
    <row r="37" spans="2:35" ht="16.5">
      <c r="B37" s="138"/>
      <c r="C37" s="105"/>
      <c r="D37" s="56"/>
      <c r="E37" s="105"/>
      <c r="F37" s="43" t="s">
        <v>103</v>
      </c>
      <c r="G37" s="105"/>
      <c r="H37" s="21"/>
      <c r="I37" s="20"/>
      <c r="J37" s="40"/>
      <c r="K37" s="39"/>
      <c r="N37" s="75"/>
      <c r="O37" s="44" t="s">
        <v>139</v>
      </c>
      <c r="P37" s="56"/>
      <c r="Q37" s="44" t="s">
        <v>204</v>
      </c>
      <c r="R37" s="21" t="s">
        <v>8</v>
      </c>
      <c r="S37" s="44"/>
      <c r="T37" s="20"/>
      <c r="U37" s="20"/>
      <c r="V37" s="21"/>
      <c r="W37" s="22"/>
      <c r="Z37" s="19"/>
      <c r="AA37" s="20"/>
      <c r="AB37" s="21"/>
      <c r="AC37" s="20"/>
      <c r="AD37" s="21"/>
      <c r="AE37" s="45"/>
      <c r="AF37" s="1"/>
      <c r="AG37" s="1"/>
      <c r="AH37" s="21" t="s">
        <v>56</v>
      </c>
      <c r="AI37" s="31"/>
    </row>
    <row r="38" spans="2:35" ht="16.5">
      <c r="B38" s="86"/>
      <c r="C38" s="105"/>
      <c r="D38" s="43" t="s">
        <v>12</v>
      </c>
      <c r="E38" s="44" t="s">
        <v>12</v>
      </c>
      <c r="F38" s="56"/>
      <c r="G38" s="105"/>
      <c r="H38" s="21"/>
      <c r="I38" s="20"/>
      <c r="J38" s="40"/>
      <c r="K38" s="39"/>
      <c r="N38" s="75"/>
      <c r="O38" s="44"/>
      <c r="P38" s="56"/>
      <c r="Q38" s="105"/>
      <c r="R38" s="125" t="s">
        <v>194</v>
      </c>
      <c r="S38" s="80"/>
      <c r="T38" s="20"/>
      <c r="U38" s="20"/>
      <c r="V38" s="21"/>
      <c r="W38" s="22"/>
      <c r="Z38" s="19"/>
      <c r="AA38" s="20"/>
      <c r="AB38" s="21"/>
      <c r="AC38" s="20"/>
      <c r="AD38" s="21"/>
      <c r="AE38" s="45"/>
      <c r="AF38" s="1"/>
      <c r="AG38" s="1"/>
      <c r="AH38" s="21" t="s">
        <v>58</v>
      </c>
      <c r="AI38" s="31"/>
    </row>
    <row r="39" spans="2:35" ht="16.5">
      <c r="B39" s="86" t="s">
        <v>113</v>
      </c>
      <c r="C39" s="105"/>
      <c r="D39" s="56" t="s">
        <v>91</v>
      </c>
      <c r="E39" s="105"/>
      <c r="F39" s="56" t="s">
        <v>12</v>
      </c>
      <c r="G39" s="105"/>
      <c r="H39" s="21"/>
      <c r="I39" s="20"/>
      <c r="J39" s="40"/>
      <c r="K39" s="39"/>
      <c r="N39" s="75" t="s">
        <v>12</v>
      </c>
      <c r="O39" s="44"/>
      <c r="P39" s="56" t="s">
        <v>12</v>
      </c>
      <c r="Q39" s="105"/>
      <c r="R39" s="126" t="s">
        <v>195</v>
      </c>
      <c r="S39" s="80"/>
      <c r="T39" s="20"/>
      <c r="U39" s="20"/>
      <c r="V39" s="21"/>
      <c r="W39" s="22"/>
      <c r="Z39" s="19"/>
      <c r="AA39" s="20"/>
      <c r="AB39" s="21"/>
      <c r="AC39" s="20"/>
      <c r="AD39" s="21"/>
      <c r="AE39" s="45"/>
      <c r="AF39" s="1"/>
      <c r="AG39" s="1"/>
      <c r="AH39" s="40"/>
      <c r="AI39" s="62"/>
    </row>
    <row r="40" spans="2:35" ht="16.5">
      <c r="B40" s="86"/>
      <c r="C40" s="105"/>
      <c r="D40" s="56"/>
      <c r="E40" s="105"/>
      <c r="F40" s="56"/>
      <c r="G40" s="105"/>
      <c r="H40" s="21"/>
      <c r="I40" s="20"/>
      <c r="J40" s="40"/>
      <c r="K40" s="39"/>
      <c r="N40" s="75"/>
      <c r="O40" s="44"/>
      <c r="P40" s="56"/>
      <c r="Q40" s="105"/>
      <c r="R40" s="109"/>
      <c r="S40" s="110"/>
      <c r="T40" s="20"/>
      <c r="U40" s="20"/>
      <c r="V40" s="21"/>
      <c r="W40" s="22"/>
      <c r="Z40" s="19"/>
      <c r="AA40" s="20"/>
      <c r="AB40" s="21"/>
      <c r="AC40" s="20"/>
      <c r="AD40" s="21"/>
      <c r="AE40" s="45"/>
      <c r="AF40" s="1"/>
      <c r="AG40" s="1"/>
      <c r="AH40" s="40"/>
      <c r="AI40" s="31"/>
    </row>
    <row r="41" spans="2:35" ht="16.5">
      <c r="B41" s="85">
        <f>B49+C41</f>
        <v>254.59999999999997</v>
      </c>
      <c r="C41" s="108">
        <v>0.2</v>
      </c>
      <c r="D41" s="106">
        <f>D49+E41</f>
        <v>229.89999999999998</v>
      </c>
      <c r="E41" s="61">
        <v>19</v>
      </c>
      <c r="F41" s="106">
        <f>F49+G41</f>
        <v>59.4</v>
      </c>
      <c r="G41" s="61">
        <v>1</v>
      </c>
      <c r="H41" s="7">
        <f>SUM(H49+I41)</f>
        <v>26.4</v>
      </c>
      <c r="I41" s="6">
        <v>1.5</v>
      </c>
      <c r="J41" s="7">
        <f>SUM(J49+K41)</f>
        <v>1.5</v>
      </c>
      <c r="K41" s="8">
        <v>1.2</v>
      </c>
      <c r="N41" s="5">
        <f>N49+O41</f>
        <v>534.8000000000001</v>
      </c>
      <c r="O41" s="6">
        <v>0.1</v>
      </c>
      <c r="P41" s="7">
        <f>SUM(P49+Q41)</f>
        <v>483.4</v>
      </c>
      <c r="Q41" s="6">
        <v>5.1</v>
      </c>
      <c r="R41" s="7">
        <f>SUM(R49+S41)</f>
        <v>426.09999999999997</v>
      </c>
      <c r="S41" s="6">
        <v>3.4</v>
      </c>
      <c r="T41" s="7">
        <f>SUM(T49+U41)</f>
        <v>318.69999999999993</v>
      </c>
      <c r="U41" s="6">
        <v>1.7</v>
      </c>
      <c r="V41" s="7">
        <f>SUM(V49+W41)</f>
        <v>298.9</v>
      </c>
      <c r="W41" s="8">
        <v>3.5</v>
      </c>
      <c r="Z41" s="5"/>
      <c r="AA41" s="6"/>
      <c r="AB41" s="7"/>
      <c r="AC41" s="6"/>
      <c r="AD41" s="7"/>
      <c r="AE41" s="6"/>
      <c r="AF41" s="37">
        <f>SUM(AF49+AG41)</f>
        <v>599.0000000000001</v>
      </c>
      <c r="AG41" s="24">
        <v>7.9</v>
      </c>
      <c r="AH41" s="7">
        <f>+AI41+AH49</f>
        <v>573.8000000000001</v>
      </c>
      <c r="AI41" s="8">
        <v>19</v>
      </c>
    </row>
    <row r="42" spans="2:35" ht="16.5">
      <c r="B42" s="15">
        <f>SUM(B50+1)</f>
        <v>35</v>
      </c>
      <c r="C42" s="67" t="s">
        <v>11</v>
      </c>
      <c r="D42" s="63">
        <v>27</v>
      </c>
      <c r="E42" s="82" t="s">
        <v>92</v>
      </c>
      <c r="F42" s="63">
        <v>19</v>
      </c>
      <c r="G42" s="82" t="s">
        <v>2</v>
      </c>
      <c r="H42" s="13">
        <f>SUM(H50+1)</f>
        <v>11</v>
      </c>
      <c r="I42" s="27" t="s">
        <v>41</v>
      </c>
      <c r="J42" s="11">
        <v>3</v>
      </c>
      <c r="K42" s="46"/>
      <c r="N42" s="116">
        <v>76</v>
      </c>
      <c r="O42" s="122" t="s">
        <v>38</v>
      </c>
      <c r="P42" s="13">
        <f>SUM(P50+1)</f>
        <v>68</v>
      </c>
      <c r="Q42" s="27"/>
      <c r="R42" s="13">
        <f>SUM(R50+1)</f>
        <v>60</v>
      </c>
      <c r="S42" s="27"/>
      <c r="T42" s="13">
        <f>SUM(T50+1)</f>
        <v>52</v>
      </c>
      <c r="U42" s="27" t="s">
        <v>222</v>
      </c>
      <c r="V42" s="11">
        <f>SUM(V50+1)</f>
        <v>44</v>
      </c>
      <c r="W42" s="30" t="s">
        <v>153</v>
      </c>
      <c r="Z42" s="16"/>
      <c r="AA42" s="27"/>
      <c r="AB42" s="13"/>
      <c r="AC42" s="27"/>
      <c r="AD42" s="13"/>
      <c r="AE42" s="42"/>
      <c r="AF42" s="60">
        <f>SUM(AF50+1)</f>
        <v>93</v>
      </c>
      <c r="AG42" s="82" t="s">
        <v>60</v>
      </c>
      <c r="AH42" s="63">
        <v>84</v>
      </c>
      <c r="AI42" s="64" t="s">
        <v>39</v>
      </c>
    </row>
    <row r="43" spans="2:35" ht="16.5">
      <c r="B43" s="74" t="s">
        <v>216</v>
      </c>
      <c r="C43" s="70" t="s">
        <v>11</v>
      </c>
      <c r="D43" s="103" t="s">
        <v>93</v>
      </c>
      <c r="E43" s="105"/>
      <c r="F43" s="56"/>
      <c r="G43" s="105"/>
      <c r="H43" s="145"/>
      <c r="I43" s="146"/>
      <c r="J43" s="40"/>
      <c r="K43" s="39"/>
      <c r="N43" s="75"/>
      <c r="O43" s="53" t="s">
        <v>12</v>
      </c>
      <c r="P43" s="156" t="s">
        <v>205</v>
      </c>
      <c r="Q43" s="160"/>
      <c r="R43" s="156" t="s">
        <v>191</v>
      </c>
      <c r="S43" s="160"/>
      <c r="T43" s="149" t="s">
        <v>170</v>
      </c>
      <c r="U43" s="150"/>
      <c r="V43" s="145"/>
      <c r="W43" s="128"/>
      <c r="Z43" s="147"/>
      <c r="AA43" s="146"/>
      <c r="AB43" s="145"/>
      <c r="AC43" s="146"/>
      <c r="AD43" s="145"/>
      <c r="AE43" s="146"/>
      <c r="AF43" s="55"/>
      <c r="AG43" s="53" t="s">
        <v>12</v>
      </c>
      <c r="AH43" s="52" t="s">
        <v>12</v>
      </c>
      <c r="AI43" s="58"/>
    </row>
    <row r="44" spans="2:35" ht="16.5">
      <c r="B44" s="86"/>
      <c r="C44" s="105"/>
      <c r="D44" s="112" t="s">
        <v>213</v>
      </c>
      <c r="E44" s="105" t="s">
        <v>94</v>
      </c>
      <c r="F44" s="56"/>
      <c r="G44" s="105"/>
      <c r="H44" s="21"/>
      <c r="I44" s="20"/>
      <c r="J44" s="40"/>
      <c r="K44" s="39"/>
      <c r="N44" s="75"/>
      <c r="O44" s="44" t="s">
        <v>61</v>
      </c>
      <c r="P44" s="56"/>
      <c r="Q44" s="105"/>
      <c r="R44" s="21" t="s">
        <v>190</v>
      </c>
      <c r="S44" s="20"/>
      <c r="T44" s="56"/>
      <c r="U44" s="105"/>
      <c r="V44" s="20"/>
      <c r="W44" s="22"/>
      <c r="Z44" s="19"/>
      <c r="AA44" s="20"/>
      <c r="AB44" s="21"/>
      <c r="AC44" s="20"/>
      <c r="AD44" s="21"/>
      <c r="AE44" s="45"/>
      <c r="AF44" s="55"/>
      <c r="AG44" s="44"/>
      <c r="AH44" s="43"/>
      <c r="AI44" s="58"/>
    </row>
    <row r="45" spans="2:35" ht="16.5">
      <c r="B45" s="86"/>
      <c r="C45" s="44" t="s">
        <v>12</v>
      </c>
      <c r="D45" s="56" t="s">
        <v>95</v>
      </c>
      <c r="E45" s="105" t="s">
        <v>96</v>
      </c>
      <c r="F45" s="56"/>
      <c r="G45" s="44" t="s">
        <v>209</v>
      </c>
      <c r="H45" s="21" t="s">
        <v>66</v>
      </c>
      <c r="I45" s="20"/>
      <c r="J45" s="40"/>
      <c r="K45" s="39"/>
      <c r="N45" s="75"/>
      <c r="O45" s="44"/>
      <c r="P45" s="56"/>
      <c r="Q45" s="44" t="s">
        <v>204</v>
      </c>
      <c r="R45" s="21"/>
      <c r="S45" s="20"/>
      <c r="T45" s="56"/>
      <c r="U45" s="44" t="s">
        <v>171</v>
      </c>
      <c r="V45" s="20" t="s">
        <v>25</v>
      </c>
      <c r="W45" s="22"/>
      <c r="Z45" s="19"/>
      <c r="AA45" s="20"/>
      <c r="AB45" s="21"/>
      <c r="AC45" s="20"/>
      <c r="AD45" s="21"/>
      <c r="AE45" s="45"/>
      <c r="AF45" s="55"/>
      <c r="AG45" s="44" t="s">
        <v>63</v>
      </c>
      <c r="AH45" s="43" t="s">
        <v>145</v>
      </c>
      <c r="AI45" s="58"/>
    </row>
    <row r="46" spans="2:35" ht="16.5">
      <c r="B46" s="86"/>
      <c r="C46" s="139" t="s">
        <v>12</v>
      </c>
      <c r="D46" s="56"/>
      <c r="E46" s="105" t="s">
        <v>58</v>
      </c>
      <c r="F46" s="56"/>
      <c r="G46" s="139" t="s">
        <v>102</v>
      </c>
      <c r="H46" s="21"/>
      <c r="I46" s="20"/>
      <c r="J46" s="40"/>
      <c r="K46" s="39"/>
      <c r="N46" s="75"/>
      <c r="O46" s="44"/>
      <c r="P46" s="56"/>
      <c r="Q46" s="105"/>
      <c r="R46" s="21"/>
      <c r="S46" s="20"/>
      <c r="T46" s="56"/>
      <c r="U46" s="105"/>
      <c r="V46" s="20"/>
      <c r="W46" s="22"/>
      <c r="Z46" s="19"/>
      <c r="AA46" s="20"/>
      <c r="AB46" s="21"/>
      <c r="AC46" s="20"/>
      <c r="AD46" s="21"/>
      <c r="AE46" s="45"/>
      <c r="AF46" s="94" t="s">
        <v>78</v>
      </c>
      <c r="AG46" s="44"/>
      <c r="AH46" s="43"/>
      <c r="AI46" s="58"/>
    </row>
    <row r="47" spans="2:35" ht="16.5">
      <c r="B47" s="86" t="s">
        <v>12</v>
      </c>
      <c r="C47" s="139"/>
      <c r="D47" s="56" t="s">
        <v>97</v>
      </c>
      <c r="E47" s="105" t="s">
        <v>95</v>
      </c>
      <c r="F47" s="56" t="s">
        <v>12</v>
      </c>
      <c r="G47" s="139"/>
      <c r="H47" s="21"/>
      <c r="I47" s="20" t="s">
        <v>44</v>
      </c>
      <c r="J47" s="40"/>
      <c r="K47" s="39"/>
      <c r="N47" s="75" t="s">
        <v>12</v>
      </c>
      <c r="O47" s="44"/>
      <c r="P47" s="56" t="s">
        <v>12</v>
      </c>
      <c r="Q47" s="105"/>
      <c r="R47" s="21"/>
      <c r="S47" s="20"/>
      <c r="T47" s="56" t="s">
        <v>12</v>
      </c>
      <c r="U47" s="105"/>
      <c r="V47" s="20"/>
      <c r="W47" s="22" t="s">
        <v>11</v>
      </c>
      <c r="Z47" s="19"/>
      <c r="AA47" s="20"/>
      <c r="AB47" s="21"/>
      <c r="AC47" s="20"/>
      <c r="AD47" s="21"/>
      <c r="AE47" s="45"/>
      <c r="AF47" s="55" t="s">
        <v>12</v>
      </c>
      <c r="AG47" s="44"/>
      <c r="AH47" s="43" t="s">
        <v>146</v>
      </c>
      <c r="AI47" s="58"/>
    </row>
    <row r="48" spans="2:35" ht="16.5">
      <c r="B48" s="86"/>
      <c r="C48" s="105"/>
      <c r="D48" s="56"/>
      <c r="E48" s="105"/>
      <c r="F48" s="56"/>
      <c r="G48" s="105"/>
      <c r="H48" s="21"/>
      <c r="I48" s="20"/>
      <c r="J48" s="40"/>
      <c r="K48" s="39"/>
      <c r="N48" s="75"/>
      <c r="O48" s="44"/>
      <c r="P48" s="56"/>
      <c r="Q48" s="105"/>
      <c r="R48" s="21"/>
      <c r="S48" s="20"/>
      <c r="T48" s="56"/>
      <c r="U48" s="105"/>
      <c r="V48" s="20"/>
      <c r="W48" s="22"/>
      <c r="Z48" s="19"/>
      <c r="AA48" s="20"/>
      <c r="AB48" s="21"/>
      <c r="AC48" s="20"/>
      <c r="AD48" s="21"/>
      <c r="AE48" s="45"/>
      <c r="AF48" s="55"/>
      <c r="AG48" s="44"/>
      <c r="AH48" s="43"/>
      <c r="AI48" s="58"/>
    </row>
    <row r="49" spans="2:35" ht="16.5">
      <c r="B49" s="5">
        <f>+C49+B57</f>
        <v>254.39999999999998</v>
      </c>
      <c r="C49" s="6">
        <v>0.1</v>
      </c>
      <c r="D49" s="107">
        <f>D57+E49</f>
        <v>210.89999999999998</v>
      </c>
      <c r="E49" s="108">
        <v>11.1</v>
      </c>
      <c r="F49" s="107">
        <f>F57+G49</f>
        <v>58.4</v>
      </c>
      <c r="G49" s="108">
        <v>1</v>
      </c>
      <c r="H49" s="25">
        <f>SUM(H57+I49)</f>
        <v>24.9</v>
      </c>
      <c r="I49" s="24">
        <v>2.2</v>
      </c>
      <c r="J49" s="7">
        <f>SUM(J57+K49)</f>
        <v>0.30000000000000004</v>
      </c>
      <c r="K49" s="8">
        <v>0.1</v>
      </c>
      <c r="N49" s="5">
        <f>N57+O49</f>
        <v>534.7</v>
      </c>
      <c r="O49" s="6">
        <v>2.9</v>
      </c>
      <c r="P49" s="25">
        <f>SUM(P57+Q49)</f>
        <v>478.29999999999995</v>
      </c>
      <c r="Q49" s="24">
        <v>9.8</v>
      </c>
      <c r="R49" s="25">
        <f>SUM(R57+S49)</f>
        <v>422.7</v>
      </c>
      <c r="S49" s="24">
        <v>0.1</v>
      </c>
      <c r="T49" s="25">
        <f>SUM(T57+U49)</f>
        <v>316.99999999999994</v>
      </c>
      <c r="U49" s="24">
        <v>2.7</v>
      </c>
      <c r="V49" s="37">
        <f>SUM(V57+W49)</f>
        <v>295.4</v>
      </c>
      <c r="W49" s="26">
        <v>12.5</v>
      </c>
      <c r="Z49" s="23"/>
      <c r="AA49" s="24"/>
      <c r="AB49" s="25"/>
      <c r="AC49" s="24"/>
      <c r="AD49" s="25"/>
      <c r="AE49" s="24"/>
      <c r="AF49" s="37">
        <f>AF57+AG49</f>
        <v>591.1000000000001</v>
      </c>
      <c r="AG49" s="24">
        <v>4.1</v>
      </c>
      <c r="AH49" s="7">
        <f>AH57+AI49</f>
        <v>554.8000000000001</v>
      </c>
      <c r="AI49" s="8">
        <v>0.4</v>
      </c>
    </row>
    <row r="50" spans="2:35" ht="16.5">
      <c r="B50" s="86">
        <v>34</v>
      </c>
      <c r="C50" s="61" t="s">
        <v>114</v>
      </c>
      <c r="D50" s="63" t="s">
        <v>98</v>
      </c>
      <c r="E50" s="82" t="s">
        <v>99</v>
      </c>
      <c r="F50" s="11">
        <v>18</v>
      </c>
      <c r="G50" s="29" t="s">
        <v>69</v>
      </c>
      <c r="H50" s="11">
        <f>SUM(H58+1)</f>
        <v>10</v>
      </c>
      <c r="I50" s="29" t="s">
        <v>33</v>
      </c>
      <c r="J50" s="11">
        <v>2</v>
      </c>
      <c r="K50" s="46"/>
      <c r="N50" s="15">
        <v>75</v>
      </c>
      <c r="O50" s="67" t="s">
        <v>140</v>
      </c>
      <c r="P50" s="11">
        <f>SUM(P58+1)</f>
        <v>67</v>
      </c>
      <c r="Q50" s="29"/>
      <c r="R50" s="11">
        <f>SUM(R58+1)</f>
        <v>59</v>
      </c>
      <c r="S50" s="29" t="s">
        <v>189</v>
      </c>
      <c r="T50" s="11">
        <f>SUM(T58+1)</f>
        <v>51</v>
      </c>
      <c r="U50" s="51" t="s">
        <v>169</v>
      </c>
      <c r="V50" s="95">
        <v>43</v>
      </c>
      <c r="W50" s="64" t="s">
        <v>130</v>
      </c>
      <c r="Z50" s="15"/>
      <c r="AA50" s="29"/>
      <c r="AB50" s="11"/>
      <c r="AC50" s="29"/>
      <c r="AD50" s="11"/>
      <c r="AE50" s="51"/>
      <c r="AF50" s="60">
        <f>SUM(AF58+1)</f>
        <v>92</v>
      </c>
      <c r="AG50" s="81" t="s">
        <v>40</v>
      </c>
      <c r="AH50" s="63">
        <v>83</v>
      </c>
      <c r="AI50" s="64" t="s">
        <v>147</v>
      </c>
    </row>
    <row r="51" spans="2:35" ht="16.5">
      <c r="B51" s="133" t="s">
        <v>11</v>
      </c>
      <c r="C51" s="134"/>
      <c r="D51" s="142" t="s">
        <v>13</v>
      </c>
      <c r="E51" s="132"/>
      <c r="F51" s="145"/>
      <c r="G51" s="146"/>
      <c r="H51" s="145"/>
      <c r="I51" s="146"/>
      <c r="J51" s="40"/>
      <c r="K51" s="39"/>
      <c r="N51" s="41"/>
      <c r="O51" s="53" t="s">
        <v>12</v>
      </c>
      <c r="P51" s="142" t="s">
        <v>203</v>
      </c>
      <c r="Q51" s="158"/>
      <c r="R51" s="145"/>
      <c r="S51" s="146"/>
      <c r="T51" s="145"/>
      <c r="U51" s="146"/>
      <c r="V51" s="129" t="s">
        <v>11</v>
      </c>
      <c r="W51" s="130"/>
      <c r="Z51" s="147"/>
      <c r="AA51" s="146"/>
      <c r="AB51" s="145"/>
      <c r="AC51" s="146"/>
      <c r="AD51" s="145"/>
      <c r="AE51" s="146"/>
      <c r="AF51" s="79" t="s">
        <v>12</v>
      </c>
      <c r="AG51" s="44"/>
      <c r="AH51" s="43"/>
      <c r="AI51" s="62" t="s">
        <v>12</v>
      </c>
    </row>
    <row r="52" spans="2:35" ht="16.5">
      <c r="B52" s="115"/>
      <c r="C52" s="110"/>
      <c r="D52" s="21"/>
      <c r="E52" s="44" t="s">
        <v>106</v>
      </c>
      <c r="F52" s="21" t="s">
        <v>71</v>
      </c>
      <c r="G52" s="20"/>
      <c r="H52" s="21"/>
      <c r="I52" s="20" t="s">
        <v>72</v>
      </c>
      <c r="J52" s="40"/>
      <c r="K52" s="39"/>
      <c r="N52" s="41"/>
      <c r="O52" s="42"/>
      <c r="P52" s="21"/>
      <c r="Q52" s="20"/>
      <c r="R52" s="56"/>
      <c r="S52" s="105"/>
      <c r="T52" s="56"/>
      <c r="U52" s="105"/>
      <c r="V52" s="104"/>
      <c r="W52" s="119"/>
      <c r="Z52" s="19"/>
      <c r="AA52" s="20"/>
      <c r="AB52" s="21"/>
      <c r="AC52" s="20"/>
      <c r="AD52" s="21"/>
      <c r="AE52" s="45"/>
      <c r="AF52" s="55"/>
      <c r="AG52" s="44"/>
      <c r="AH52" s="43"/>
      <c r="AI52" s="58"/>
    </row>
    <row r="53" spans="2:35" ht="16.5">
      <c r="B53" s="115"/>
      <c r="C53" s="105"/>
      <c r="D53" s="21" t="s">
        <v>107</v>
      </c>
      <c r="E53" s="44"/>
      <c r="F53" s="21"/>
      <c r="G53" s="20"/>
      <c r="H53" s="21"/>
      <c r="I53" s="20"/>
      <c r="J53" s="40"/>
      <c r="K53" s="39"/>
      <c r="N53" s="41"/>
      <c r="O53" s="44" t="s">
        <v>141</v>
      </c>
      <c r="P53" s="21"/>
      <c r="Q53" s="20"/>
      <c r="R53" s="56"/>
      <c r="S53" s="44" t="s">
        <v>188</v>
      </c>
      <c r="T53" s="127" t="s">
        <v>161</v>
      </c>
      <c r="U53" s="44" t="s">
        <v>24</v>
      </c>
      <c r="V53" s="104"/>
      <c r="W53" s="58" t="s">
        <v>152</v>
      </c>
      <c r="Z53" s="19"/>
      <c r="AA53" s="20"/>
      <c r="AB53" s="21"/>
      <c r="AC53" s="20"/>
      <c r="AD53" s="21"/>
      <c r="AE53" s="45"/>
      <c r="AF53" s="55" t="s">
        <v>67</v>
      </c>
      <c r="AG53" s="44"/>
      <c r="AH53" s="43"/>
      <c r="AI53" s="58" t="s">
        <v>148</v>
      </c>
    </row>
    <row r="54" spans="2:35" ht="16.5">
      <c r="B54" s="115"/>
      <c r="C54" s="110"/>
      <c r="D54" s="21"/>
      <c r="E54" s="80"/>
      <c r="F54" s="21"/>
      <c r="G54" s="20"/>
      <c r="H54" s="21"/>
      <c r="I54" s="20"/>
      <c r="J54" s="40"/>
      <c r="K54" s="39"/>
      <c r="N54" s="41"/>
      <c r="O54" s="42"/>
      <c r="P54" s="21"/>
      <c r="Q54" s="20"/>
      <c r="R54" s="56"/>
      <c r="S54" s="105"/>
      <c r="T54" s="56"/>
      <c r="U54" s="105"/>
      <c r="V54" s="104"/>
      <c r="W54" s="119"/>
      <c r="Z54" s="19"/>
      <c r="AA54" s="20"/>
      <c r="AB54" s="21"/>
      <c r="AC54" s="20"/>
      <c r="AD54" s="21"/>
      <c r="AE54" s="45"/>
      <c r="AF54" s="55"/>
      <c r="AG54" s="44"/>
      <c r="AH54" s="43"/>
      <c r="AI54" s="58"/>
    </row>
    <row r="55" spans="2:35" ht="16.5">
      <c r="B55" s="115"/>
      <c r="C55" s="110"/>
      <c r="D55" s="48" t="s">
        <v>100</v>
      </c>
      <c r="E55" s="80"/>
      <c r="F55" s="21"/>
      <c r="G55" s="20"/>
      <c r="H55" s="21"/>
      <c r="I55" s="20" t="s">
        <v>74</v>
      </c>
      <c r="J55" s="40"/>
      <c r="K55" s="39"/>
      <c r="N55" s="41"/>
      <c r="O55" s="42"/>
      <c r="P55" s="21"/>
      <c r="Q55" s="20"/>
      <c r="R55" s="56" t="s">
        <v>12</v>
      </c>
      <c r="S55" s="105"/>
      <c r="T55" s="56" t="s">
        <v>12</v>
      </c>
      <c r="U55" s="105"/>
      <c r="V55" s="104" t="s">
        <v>12</v>
      </c>
      <c r="W55" s="119"/>
      <c r="Z55" s="19"/>
      <c r="AA55" s="20"/>
      <c r="AB55" s="21"/>
      <c r="AC55" s="20"/>
      <c r="AD55" s="21"/>
      <c r="AE55" s="45"/>
      <c r="AF55" s="55" t="s">
        <v>12</v>
      </c>
      <c r="AG55" s="44"/>
      <c r="AH55" s="43" t="s">
        <v>12</v>
      </c>
      <c r="AI55" s="58"/>
    </row>
    <row r="56" spans="2:35" ht="16.5">
      <c r="B56" s="115"/>
      <c r="C56" s="110"/>
      <c r="D56" s="109"/>
      <c r="E56" s="110"/>
      <c r="F56" s="21"/>
      <c r="G56" s="20"/>
      <c r="H56" s="21"/>
      <c r="I56" s="20"/>
      <c r="J56" s="40"/>
      <c r="K56" s="39"/>
      <c r="N56" s="41"/>
      <c r="O56" s="42"/>
      <c r="P56" s="21"/>
      <c r="Q56" s="20"/>
      <c r="R56" s="56"/>
      <c r="S56" s="105"/>
      <c r="T56" s="56"/>
      <c r="U56" s="105"/>
      <c r="V56" s="104"/>
      <c r="W56" s="119"/>
      <c r="Z56" s="19"/>
      <c r="AA56" s="20"/>
      <c r="AB56" s="21"/>
      <c r="AC56" s="20"/>
      <c r="AD56" s="21"/>
      <c r="AE56" s="45"/>
      <c r="AF56" s="55"/>
      <c r="AG56" s="44"/>
      <c r="AH56" s="43"/>
      <c r="AI56" s="58"/>
    </row>
    <row r="57" spans="2:35" ht="16.5">
      <c r="B57" s="23">
        <f>B65+C57</f>
        <v>254.29999999999998</v>
      </c>
      <c r="C57" s="24">
        <v>0.8</v>
      </c>
      <c r="D57" s="107">
        <f>D65+E57</f>
        <v>199.79999999999998</v>
      </c>
      <c r="E57" s="108">
        <v>4.1</v>
      </c>
      <c r="F57" s="7">
        <f>SUM(F65+G57)</f>
        <v>57.4</v>
      </c>
      <c r="G57" s="6">
        <v>7.3</v>
      </c>
      <c r="H57" s="7">
        <f>SUM(H65+I57)</f>
        <v>22.7</v>
      </c>
      <c r="I57" s="6">
        <v>2.4</v>
      </c>
      <c r="J57" s="7">
        <f>+K57</f>
        <v>0.2</v>
      </c>
      <c r="K57" s="8">
        <v>0.2</v>
      </c>
      <c r="N57" s="5">
        <f>SUM(N65+O57)</f>
        <v>531.8000000000001</v>
      </c>
      <c r="O57" s="6">
        <v>4.1</v>
      </c>
      <c r="P57" s="7">
        <f>SUM(P65+Q57)</f>
        <v>468.49999999999994</v>
      </c>
      <c r="Q57" s="6">
        <v>1.1</v>
      </c>
      <c r="R57" s="7">
        <f>SUM(R65+S57)</f>
        <v>422.59999999999997</v>
      </c>
      <c r="S57" s="6">
        <v>7.8</v>
      </c>
      <c r="T57" s="7">
        <f>SUM(T65+U57)</f>
        <v>314.29999999999995</v>
      </c>
      <c r="U57" s="6">
        <v>4</v>
      </c>
      <c r="V57" s="107">
        <f>V65+W57</f>
        <v>282.9</v>
      </c>
      <c r="W57" s="120">
        <v>4.2</v>
      </c>
      <c r="Z57" s="5"/>
      <c r="AA57" s="6"/>
      <c r="AB57" s="7"/>
      <c r="AC57" s="6"/>
      <c r="AD57" s="7"/>
      <c r="AE57" s="6"/>
      <c r="AF57" s="57">
        <f>AF65+AG57</f>
        <v>587.0000000000001</v>
      </c>
      <c r="AG57" s="6">
        <v>3.2</v>
      </c>
      <c r="AH57" s="7">
        <f>AH65+AI57</f>
        <v>554.4000000000001</v>
      </c>
      <c r="AI57" s="8">
        <v>0.4</v>
      </c>
    </row>
    <row r="58" spans="2:35" ht="16.5">
      <c r="B58" s="135" t="s">
        <v>116</v>
      </c>
      <c r="C58" s="136"/>
      <c r="D58" s="56">
        <v>25</v>
      </c>
      <c r="E58" s="24" t="s">
        <v>212</v>
      </c>
      <c r="F58" s="11">
        <v>17</v>
      </c>
      <c r="G58" s="29" t="s">
        <v>75</v>
      </c>
      <c r="H58" s="11">
        <v>9</v>
      </c>
      <c r="I58" s="51" t="s">
        <v>28</v>
      </c>
      <c r="J58" s="36" t="s">
        <v>14</v>
      </c>
      <c r="K58" s="28" t="s">
        <v>15</v>
      </c>
      <c r="N58" s="154" t="s">
        <v>6</v>
      </c>
      <c r="O58" s="155"/>
      <c r="P58" s="32">
        <f>SUM(R2+1)</f>
        <v>66</v>
      </c>
      <c r="Q58" s="27"/>
      <c r="R58" s="32">
        <f>SUM(T2+1)</f>
        <v>58</v>
      </c>
      <c r="S58" s="27" t="s">
        <v>185</v>
      </c>
      <c r="T58" s="32">
        <f>SUM(V2+1)</f>
        <v>50</v>
      </c>
      <c r="U58" s="27" t="s">
        <v>167</v>
      </c>
      <c r="V58" s="63">
        <v>42</v>
      </c>
      <c r="W58" s="64" t="s">
        <v>131</v>
      </c>
      <c r="Z58" s="33"/>
      <c r="AA58" s="27"/>
      <c r="AB58" s="32"/>
      <c r="AC58" s="27"/>
      <c r="AD58" s="32"/>
      <c r="AE58" s="42"/>
      <c r="AF58" s="60">
        <f>SUM(AH2+1)</f>
        <v>91</v>
      </c>
      <c r="AG58" s="89" t="s">
        <v>70</v>
      </c>
      <c r="AH58" s="13">
        <v>82</v>
      </c>
      <c r="AI58" s="26" t="s">
        <v>26</v>
      </c>
    </row>
    <row r="59" spans="2:35" ht="16.5">
      <c r="B59" s="133" t="s">
        <v>11</v>
      </c>
      <c r="C59" s="137"/>
      <c r="D59" s="140" t="s">
        <v>87</v>
      </c>
      <c r="E59" s="137"/>
      <c r="F59" s="145"/>
      <c r="G59" s="146"/>
      <c r="H59" s="145"/>
      <c r="I59" s="146"/>
      <c r="J59" s="159" t="s">
        <v>11</v>
      </c>
      <c r="K59" s="128"/>
      <c r="N59" s="131" t="s">
        <v>12</v>
      </c>
      <c r="O59" s="132"/>
      <c r="P59" s="156" t="s">
        <v>225</v>
      </c>
      <c r="Q59" s="160"/>
      <c r="R59" s="156" t="s">
        <v>186</v>
      </c>
      <c r="S59" s="161"/>
      <c r="T59" s="156" t="s">
        <v>168</v>
      </c>
      <c r="U59" s="157"/>
      <c r="V59" s="140" t="s">
        <v>132</v>
      </c>
      <c r="W59" s="130"/>
      <c r="Z59" s="147"/>
      <c r="AA59" s="146"/>
      <c r="AB59" s="145"/>
      <c r="AC59" s="146"/>
      <c r="AD59" s="145"/>
      <c r="AE59" s="146"/>
      <c r="AF59" s="1"/>
      <c r="AG59" s="53" t="s">
        <v>12</v>
      </c>
      <c r="AH59" s="59" t="s">
        <v>12</v>
      </c>
      <c r="AI59" s="92"/>
    </row>
    <row r="60" spans="2:35" ht="16.5">
      <c r="B60" s="86"/>
      <c r="C60" s="105"/>
      <c r="D60" s="43" t="s">
        <v>88</v>
      </c>
      <c r="E60" s="44"/>
      <c r="F60" s="21"/>
      <c r="G60" s="20"/>
      <c r="H60" s="21" t="s">
        <v>76</v>
      </c>
      <c r="I60" s="45"/>
      <c r="J60" s="36" t="s">
        <v>16</v>
      </c>
      <c r="K60" s="10"/>
      <c r="N60" s="19"/>
      <c r="O60" s="44" t="s">
        <v>208</v>
      </c>
      <c r="P60" s="21"/>
      <c r="Q60" s="20"/>
      <c r="R60" s="145" t="s">
        <v>187</v>
      </c>
      <c r="S60" s="45" t="s">
        <v>183</v>
      </c>
      <c r="T60" s="145" t="s">
        <v>166</v>
      </c>
      <c r="U60" s="45"/>
      <c r="V60" s="109"/>
      <c r="W60" s="121"/>
      <c r="Z60" s="19"/>
      <c r="AA60" s="20"/>
      <c r="AB60" s="21"/>
      <c r="AC60" s="20"/>
      <c r="AD60" s="21"/>
      <c r="AE60" s="45"/>
      <c r="AF60" s="1"/>
      <c r="AG60" s="42"/>
      <c r="AH60" s="73" t="s">
        <v>149</v>
      </c>
      <c r="AI60" s="31"/>
    </row>
    <row r="61" spans="2:35" ht="16.5">
      <c r="B61" s="75" t="s">
        <v>110</v>
      </c>
      <c r="C61" s="105" t="s">
        <v>113</v>
      </c>
      <c r="D61" s="43"/>
      <c r="E61" s="50" t="s">
        <v>105</v>
      </c>
      <c r="F61" s="21"/>
      <c r="G61" s="20" t="s">
        <v>21</v>
      </c>
      <c r="H61" s="21"/>
      <c r="I61" s="45"/>
      <c r="J61" s="36"/>
      <c r="K61" s="10"/>
      <c r="N61" s="123" t="s">
        <v>82</v>
      </c>
      <c r="O61" s="44"/>
      <c r="P61" s="21"/>
      <c r="Q61" s="20"/>
      <c r="R61" s="145"/>
      <c r="S61" s="45"/>
      <c r="T61" s="145"/>
      <c r="U61" s="45"/>
      <c r="V61" s="99" t="s">
        <v>151</v>
      </c>
      <c r="W61" s="119" t="s">
        <v>12</v>
      </c>
      <c r="Z61" s="19"/>
      <c r="AA61" s="20"/>
      <c r="AB61" s="21"/>
      <c r="AC61" s="20"/>
      <c r="AD61" s="21"/>
      <c r="AE61" s="45"/>
      <c r="AF61" s="1"/>
      <c r="AG61" s="44" t="s">
        <v>73</v>
      </c>
      <c r="AH61" s="40"/>
      <c r="AI61" s="87"/>
    </row>
    <row r="62" spans="2:35" ht="16.5">
      <c r="B62" s="86"/>
      <c r="C62" s="105" t="s">
        <v>113</v>
      </c>
      <c r="D62" s="56"/>
      <c r="E62" s="105" t="s">
        <v>12</v>
      </c>
      <c r="F62" s="21"/>
      <c r="G62" s="20"/>
      <c r="H62" s="21"/>
      <c r="I62" s="45"/>
      <c r="J62" s="36" t="s">
        <v>17</v>
      </c>
      <c r="K62" s="10"/>
      <c r="N62" s="124" t="s">
        <v>83</v>
      </c>
      <c r="O62" s="80"/>
      <c r="P62" s="21"/>
      <c r="Q62" s="20"/>
      <c r="R62" s="21"/>
      <c r="S62" s="45"/>
      <c r="T62" s="21"/>
      <c r="U62" s="45"/>
      <c r="V62" s="109"/>
      <c r="W62" s="121" t="s">
        <v>12</v>
      </c>
      <c r="Z62" s="19"/>
      <c r="AA62" s="20"/>
      <c r="AB62" s="21"/>
      <c r="AC62" s="20"/>
      <c r="AD62" s="21"/>
      <c r="AE62" s="45"/>
      <c r="AF62" s="1"/>
      <c r="AG62" s="42"/>
      <c r="AH62" s="40"/>
      <c r="AI62" s="31"/>
    </row>
    <row r="63" spans="2:35" ht="16.5">
      <c r="B63" s="86" t="s">
        <v>113</v>
      </c>
      <c r="C63" s="105"/>
      <c r="D63" s="56" t="s">
        <v>12</v>
      </c>
      <c r="E63" s="105"/>
      <c r="F63" s="21"/>
      <c r="G63" s="20"/>
      <c r="H63" s="21"/>
      <c r="I63" s="45"/>
      <c r="J63" s="36"/>
      <c r="K63" s="10"/>
      <c r="N63" s="124" t="s">
        <v>12</v>
      </c>
      <c r="O63" s="80"/>
      <c r="P63" s="21"/>
      <c r="Q63" s="20"/>
      <c r="R63" s="21"/>
      <c r="S63" s="45"/>
      <c r="T63" s="21"/>
      <c r="U63" s="45"/>
      <c r="V63" s="109"/>
      <c r="W63" s="121" t="s">
        <v>12</v>
      </c>
      <c r="Z63" s="19"/>
      <c r="AA63" s="20"/>
      <c r="AB63" s="21"/>
      <c r="AC63" s="20"/>
      <c r="AD63" s="21"/>
      <c r="AE63" s="45"/>
      <c r="AF63" s="1"/>
      <c r="AG63" s="42"/>
      <c r="AH63" s="40"/>
      <c r="AI63" s="31"/>
    </row>
    <row r="64" spans="2:35" ht="16.5">
      <c r="B64" s="86"/>
      <c r="C64" s="105"/>
      <c r="D64" s="56"/>
      <c r="E64" s="105"/>
      <c r="F64" s="21"/>
      <c r="G64" s="20"/>
      <c r="H64" s="21"/>
      <c r="I64" s="45"/>
      <c r="J64" s="36" t="s">
        <v>18</v>
      </c>
      <c r="K64" s="10"/>
      <c r="N64" s="115"/>
      <c r="O64" s="110"/>
      <c r="P64" s="21"/>
      <c r="Q64" s="20"/>
      <c r="R64" s="21"/>
      <c r="S64" s="45"/>
      <c r="T64" s="21"/>
      <c r="U64" s="45"/>
      <c r="V64" s="109"/>
      <c r="W64" s="121" t="s">
        <v>12</v>
      </c>
      <c r="Z64" s="19"/>
      <c r="AA64" s="20"/>
      <c r="AB64" s="21"/>
      <c r="AC64" s="20"/>
      <c r="AD64" s="21"/>
      <c r="AE64" s="45"/>
      <c r="AF64" s="1"/>
      <c r="AG64" s="42"/>
      <c r="AH64" s="40"/>
      <c r="AI64" s="31"/>
    </row>
    <row r="65" spans="2:35" ht="13.5" customHeight="1" thickBot="1">
      <c r="B65" s="9">
        <f>SUM(D9+C65)</f>
        <v>253.49999999999997</v>
      </c>
      <c r="C65" s="3">
        <v>12.6</v>
      </c>
      <c r="D65" s="2">
        <f>SUM(F9+E65)</f>
        <v>195.7</v>
      </c>
      <c r="E65" s="3">
        <v>91.4</v>
      </c>
      <c r="F65" s="2">
        <f>SUM(H9+G65)</f>
        <v>50.1</v>
      </c>
      <c r="G65" s="3">
        <v>3.6</v>
      </c>
      <c r="H65" s="2">
        <f>SUM(J9+I65)</f>
        <v>20.3</v>
      </c>
      <c r="I65" s="3">
        <v>1.6</v>
      </c>
      <c r="J65" s="71" t="s">
        <v>19</v>
      </c>
      <c r="K65" s="4" t="s">
        <v>20</v>
      </c>
      <c r="N65" s="9">
        <f>SUM(P9+O65)</f>
        <v>527.7</v>
      </c>
      <c r="O65" s="3">
        <v>0.2</v>
      </c>
      <c r="P65" s="2">
        <f>SUM(R9+Q65)</f>
        <v>467.3999999999999</v>
      </c>
      <c r="Q65" s="3">
        <v>5.5</v>
      </c>
      <c r="R65" s="2">
        <f>SUM(T9+S65)</f>
        <v>414.79999999999995</v>
      </c>
      <c r="S65" s="3">
        <v>79.6</v>
      </c>
      <c r="T65" s="2">
        <f>SUM(V9+U65)</f>
        <v>310.29999999999995</v>
      </c>
      <c r="U65" s="3">
        <v>1.7</v>
      </c>
      <c r="V65" s="2">
        <f>SUM(B9+W65)</f>
        <v>278.7</v>
      </c>
      <c r="W65" s="35">
        <v>9.8</v>
      </c>
      <c r="Z65" s="9"/>
      <c r="AA65" s="3"/>
      <c r="AB65" s="2"/>
      <c r="AC65" s="3"/>
      <c r="AD65" s="2"/>
      <c r="AE65" s="3"/>
      <c r="AF65" s="72">
        <f>SUM(AH9+AG65)</f>
        <v>583.8000000000001</v>
      </c>
      <c r="AG65" s="3">
        <v>2</v>
      </c>
      <c r="AH65" s="2">
        <f>SUM(N9+AI65)</f>
        <v>554.0000000000001</v>
      </c>
      <c r="AI65" s="35">
        <v>2.4</v>
      </c>
    </row>
    <row r="66" spans="1:3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</sheetData>
  <sheetProtection/>
  <mergeCells count="102">
    <mergeCell ref="J19:K19"/>
    <mergeCell ref="T19:U19"/>
    <mergeCell ref="R43:S43"/>
    <mergeCell ref="T43:U43"/>
    <mergeCell ref="P43:Q43"/>
    <mergeCell ref="J27:K27"/>
    <mergeCell ref="P35:Q35"/>
    <mergeCell ref="V18:W18"/>
    <mergeCell ref="P27:Q27"/>
    <mergeCell ref="R27:S27"/>
    <mergeCell ref="T27:U27"/>
    <mergeCell ref="V27:W27"/>
    <mergeCell ref="P19:Q19"/>
    <mergeCell ref="AF11:AG12"/>
    <mergeCell ref="AF14:AG14"/>
    <mergeCell ref="AF15:AG15"/>
    <mergeCell ref="T60:T61"/>
    <mergeCell ref="V19:W19"/>
    <mergeCell ref="Z19:AA19"/>
    <mergeCell ref="Z27:AA27"/>
    <mergeCell ref="T35:U35"/>
    <mergeCell ref="V35:W35"/>
    <mergeCell ref="V59:W59"/>
    <mergeCell ref="R60:R61"/>
    <mergeCell ref="R34:S34"/>
    <mergeCell ref="R21:S21"/>
    <mergeCell ref="R19:S19"/>
    <mergeCell ref="R35:S35"/>
    <mergeCell ref="J11:K11"/>
    <mergeCell ref="AD3:AE3"/>
    <mergeCell ref="P11:Q11"/>
    <mergeCell ref="R3:S3"/>
    <mergeCell ref="V11:W11"/>
    <mergeCell ref="AD11:AE11"/>
    <mergeCell ref="J3:K3"/>
    <mergeCell ref="AB11:AC11"/>
    <mergeCell ref="Z11:AA11"/>
    <mergeCell ref="Z3:AA3"/>
    <mergeCell ref="T3:U3"/>
    <mergeCell ref="V3:W3"/>
    <mergeCell ref="T11:U11"/>
    <mergeCell ref="R11:S11"/>
    <mergeCell ref="AB3:AC3"/>
    <mergeCell ref="AF35:AG35"/>
    <mergeCell ref="AB27:AC27"/>
    <mergeCell ref="AD27:AE27"/>
    <mergeCell ref="AF27:AG27"/>
    <mergeCell ref="AD19:AE19"/>
    <mergeCell ref="AF19:AG19"/>
    <mergeCell ref="AD35:AE35"/>
    <mergeCell ref="AB35:AC35"/>
    <mergeCell ref="AB19:AC19"/>
    <mergeCell ref="AD59:AE59"/>
    <mergeCell ref="Z59:AA59"/>
    <mergeCell ref="J59:K59"/>
    <mergeCell ref="N59:O59"/>
    <mergeCell ref="P59:Q59"/>
    <mergeCell ref="R59:S59"/>
    <mergeCell ref="V51:W51"/>
    <mergeCell ref="AB59:AC59"/>
    <mergeCell ref="Z51:AA51"/>
    <mergeCell ref="AB51:AC51"/>
    <mergeCell ref="N58:O58"/>
    <mergeCell ref="T59:U59"/>
    <mergeCell ref="AD43:AE43"/>
    <mergeCell ref="R51:S51"/>
    <mergeCell ref="AB43:AC43"/>
    <mergeCell ref="P51:Q51"/>
    <mergeCell ref="V43:W43"/>
    <mergeCell ref="Z43:AA43"/>
    <mergeCell ref="AD51:AE51"/>
    <mergeCell ref="T51:U51"/>
    <mergeCell ref="H3:I3"/>
    <mergeCell ref="H11:I11"/>
    <mergeCell ref="H19:I19"/>
    <mergeCell ref="H27:I27"/>
    <mergeCell ref="Z35:AA35"/>
    <mergeCell ref="J29:K29"/>
    <mergeCell ref="H28:I29"/>
    <mergeCell ref="H35:I35"/>
    <mergeCell ref="H43:I43"/>
    <mergeCell ref="H51:I51"/>
    <mergeCell ref="H59:I59"/>
    <mergeCell ref="F51:G51"/>
    <mergeCell ref="F59:G59"/>
    <mergeCell ref="G46:G47"/>
    <mergeCell ref="F11:G11"/>
    <mergeCell ref="F19:G19"/>
    <mergeCell ref="G20:G21"/>
    <mergeCell ref="F34:G34"/>
    <mergeCell ref="D59:E59"/>
    <mergeCell ref="D12:D13"/>
    <mergeCell ref="D51:E51"/>
    <mergeCell ref="D3:E3"/>
    <mergeCell ref="B3:C3"/>
    <mergeCell ref="B27:C27"/>
    <mergeCell ref="B58:C58"/>
    <mergeCell ref="B59:C59"/>
    <mergeCell ref="B51:C51"/>
    <mergeCell ref="B35:C35"/>
    <mergeCell ref="B36:B37"/>
    <mergeCell ref="C46:C47"/>
  </mergeCells>
  <printOptions/>
  <pageMargins left="0.16" right="0.19" top="0.22" bottom="0.25" header="0.16" footer="0.16"/>
  <pageSetup horizontalDpi="600" verticalDpi="600" orientation="portrait" paperSize="9" scale="98"/>
  <colBreaks count="2" manualBreakCount="2">
    <brk id="12" max="73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shiroki midori</cp:lastModifiedBy>
  <cp:lastPrinted>2010-06-24T02:43:27Z</cp:lastPrinted>
  <dcterms:created xsi:type="dcterms:W3CDTF">2008-01-29T04:21:25Z</dcterms:created>
  <dcterms:modified xsi:type="dcterms:W3CDTF">2010-09-01T23:44:50Z</dcterms:modified>
  <cp:category/>
  <cp:version/>
  <cp:contentType/>
  <cp:contentStatus/>
</cp:coreProperties>
</file>