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0" yWindow="220" windowWidth="16380" windowHeight="14440" activeTab="0"/>
  </bookViews>
  <sheets>
    <sheet name="BRM200" sheetId="1" r:id="rId1"/>
  </sheets>
  <definedNames>
    <definedName name="_xlnm.Print_Area" localSheetId="0">'BRM200'!$A$1:$H$61</definedName>
  </definedNames>
  <calcPr fullCalcOnLoad="1"/>
</workbook>
</file>

<file path=xl/sharedStrings.xml><?xml version="1.0" encoding="utf-8"?>
<sst xmlns="http://schemas.openxmlformats.org/spreadsheetml/2006/main" count="263" uniqueCount="131">
  <si>
    <t>「総合文化ホール前」</t>
  </si>
  <si>
    <t>「内町下交差点」</t>
  </si>
  <si>
    <r>
      <t>赤字は変更点</t>
    </r>
    <r>
      <rPr>
        <sz val="10"/>
        <rFont val="ＭＳ Ｐゴシック"/>
        <family val="3"/>
      </rPr>
      <t>(2006.1.18改定5版)</t>
    </r>
  </si>
  <si>
    <t>頭上在家中学校の看板</t>
  </si>
  <si>
    <t>正面高山中学校の小さい看板</t>
  </si>
  <si>
    <t>「松伏」</t>
  </si>
  <si>
    <t>K14・K41</t>
  </si>
  <si>
    <t>市道・K150・K138</t>
  </si>
  <si>
    <t>K138・R125</t>
  </si>
  <si>
    <t>K19・市道</t>
  </si>
  <si>
    <t>左</t>
  </si>
  <si>
    <t>市道</t>
  </si>
  <si>
    <t>K103</t>
  </si>
  <si>
    <t>K3</t>
  </si>
  <si>
    <r>
      <t>K</t>
    </r>
    <r>
      <rPr>
        <sz val="11"/>
        <rFont val="ＭＳ Ｐゴシック"/>
        <family val="0"/>
      </rPr>
      <t>161</t>
    </r>
  </si>
  <si>
    <t xml:space="preserve">   </t>
  </si>
  <si>
    <t>＋</t>
  </si>
  <si>
    <t>BRM１２９埼玉アタック筑波２００km</t>
  </si>
  <si>
    <t>7:00 〜8:00</t>
  </si>
  <si>
    <t>8:49〜11:08 (61.5km)</t>
  </si>
  <si>
    <t>9:53〜13:32　(36.4km)</t>
  </si>
  <si>
    <t>11:16〜16:40　(46.6km)</t>
  </si>
  <si>
    <t>12:53〜20:30　(61.5km)</t>
  </si>
  <si>
    <r>
      <t>P</t>
    </r>
    <r>
      <rPr>
        <sz val="11"/>
        <rFont val="ＭＳ Ｐゴシック"/>
        <family val="0"/>
      </rPr>
      <t>C１ローソンつくば高野店</t>
    </r>
  </si>
  <si>
    <r>
      <t>P</t>
    </r>
    <r>
      <rPr>
        <sz val="11"/>
        <rFont val="ＭＳ Ｐゴシック"/>
        <family val="0"/>
      </rPr>
      <t>C２ローソン岩瀬青柳店</t>
    </r>
  </si>
  <si>
    <r>
      <t>P</t>
    </r>
    <r>
      <rPr>
        <sz val="11"/>
        <rFont val="ＭＳ Ｐゴシック"/>
        <family val="0"/>
      </rPr>
      <t>C３ローソンﾝつくば高野店</t>
    </r>
  </si>
  <si>
    <t>左</t>
  </si>
  <si>
    <t>右</t>
  </si>
  <si>
    <r>
      <t>K</t>
    </r>
    <r>
      <rPr>
        <sz val="11"/>
        <rFont val="ＭＳ Ｐゴシック"/>
        <family val="0"/>
      </rPr>
      <t>357</t>
    </r>
  </si>
  <si>
    <r>
      <t>K</t>
    </r>
    <r>
      <rPr>
        <sz val="11"/>
        <rFont val="ＭＳ Ｐゴシック"/>
        <family val="0"/>
      </rPr>
      <t>123・K142</t>
    </r>
  </si>
  <si>
    <r>
      <t>K</t>
    </r>
    <r>
      <rPr>
        <sz val="11"/>
        <rFont val="ＭＳ Ｐゴシック"/>
        <family val="0"/>
      </rPr>
      <t>3</t>
    </r>
  </si>
  <si>
    <r>
      <t>市道・K</t>
    </r>
    <r>
      <rPr>
        <sz val="11"/>
        <rFont val="ＭＳ Ｐゴシック"/>
        <family val="0"/>
      </rPr>
      <t>46・K19</t>
    </r>
  </si>
  <si>
    <t>K19・K46・市道</t>
  </si>
  <si>
    <r>
      <t>K</t>
    </r>
    <r>
      <rPr>
        <sz val="11"/>
        <rFont val="ＭＳ Ｐゴシック"/>
        <family val="0"/>
      </rPr>
      <t>142</t>
    </r>
  </si>
  <si>
    <r>
      <t>K</t>
    </r>
    <r>
      <rPr>
        <sz val="11"/>
        <rFont val="ＭＳ Ｐゴシック"/>
        <family val="0"/>
      </rPr>
      <t>329・K142</t>
    </r>
  </si>
  <si>
    <r>
      <t>K142・</t>
    </r>
    <r>
      <rPr>
        <sz val="11"/>
        <rFont val="ＭＳ Ｐゴシック"/>
        <family val="0"/>
      </rPr>
      <t>K</t>
    </r>
    <r>
      <rPr>
        <sz val="11"/>
        <rFont val="ＭＳ Ｐゴシック"/>
        <family val="0"/>
      </rPr>
      <t>329</t>
    </r>
  </si>
  <si>
    <t>S</t>
  </si>
  <si>
    <t>[越谷]</t>
  </si>
  <si>
    <t>４号バイバス横断・東武伊勢崎線高架通過して一個目の信号</t>
  </si>
  <si>
    <t>[野田]　右奥に野田接骨院の看板</t>
  </si>
  <si>
    <r>
      <t>[野田・松伏</t>
    </r>
    <r>
      <rPr>
        <sz val="11"/>
        <rFont val="ＭＳ Ｐゴシック"/>
        <family val="0"/>
      </rPr>
      <t>]　</t>
    </r>
    <r>
      <rPr>
        <sz val="11"/>
        <rFont val="ＭＳ Ｐゴシック"/>
        <family val="0"/>
      </rPr>
      <t>右手前にジャパン</t>
    </r>
  </si>
  <si>
    <t>[石下]</t>
  </si>
  <si>
    <t>[水海道 取手]</t>
  </si>
  <si>
    <r>
      <t>[筑波山</t>
    </r>
    <r>
      <rPr>
        <sz val="11"/>
        <rFont val="ＭＳ Ｐゴシック"/>
        <family val="0"/>
      </rPr>
      <t>]</t>
    </r>
  </si>
  <si>
    <t>[明野]</t>
  </si>
  <si>
    <r>
      <t>[下館・真壁</t>
    </r>
    <r>
      <rPr>
        <sz val="11"/>
        <rFont val="ＭＳ Ｐゴシック"/>
        <family val="0"/>
      </rPr>
      <t>]</t>
    </r>
  </si>
  <si>
    <r>
      <t>[水戸・笠間</t>
    </r>
    <r>
      <rPr>
        <sz val="11"/>
        <rFont val="ＭＳ Ｐゴシック"/>
        <family val="0"/>
      </rPr>
      <t>]</t>
    </r>
  </si>
  <si>
    <r>
      <t>[八郷</t>
    </r>
    <r>
      <rPr>
        <sz val="11"/>
        <rFont val="ＭＳ Ｐゴシック"/>
        <family val="0"/>
      </rPr>
      <t>]・道路左側堀石材工業の看板</t>
    </r>
  </si>
  <si>
    <r>
      <t>[土浦・八郷市街</t>
    </r>
    <r>
      <rPr>
        <sz val="11"/>
        <rFont val="ＭＳ Ｐゴシック"/>
        <family val="0"/>
      </rPr>
      <t>]</t>
    </r>
  </si>
  <si>
    <t>[土浦] 交差点手前頭上看板国民宿舎つくばね荘他</t>
  </si>
  <si>
    <r>
      <t>[土浦</t>
    </r>
    <r>
      <rPr>
        <sz val="11"/>
        <rFont val="ＭＳ Ｐゴシック"/>
        <family val="0"/>
      </rPr>
      <t>]　両方向とも</t>
    </r>
    <r>
      <rPr>
        <sz val="11"/>
        <rFont val="ＭＳ Ｐゴシック"/>
        <family val="0"/>
      </rPr>
      <t>K</t>
    </r>
    <r>
      <rPr>
        <sz val="11"/>
        <rFont val="ＭＳ Ｐゴシック"/>
        <family val="0"/>
      </rPr>
      <t>138</t>
    </r>
  </si>
  <si>
    <r>
      <t>[つくば</t>
    </r>
    <r>
      <rPr>
        <sz val="11"/>
        <rFont val="ＭＳ Ｐゴシック"/>
        <family val="0"/>
      </rPr>
      <t>]</t>
    </r>
  </si>
  <si>
    <r>
      <t>[水海道</t>
    </r>
    <r>
      <rPr>
        <sz val="11"/>
        <rFont val="ＭＳ Ｐゴシック"/>
        <family val="0"/>
      </rPr>
      <t>]</t>
    </r>
  </si>
  <si>
    <t>[今鹿島]　茨城田村薬品</t>
  </si>
  <si>
    <r>
      <t>[越谷</t>
    </r>
    <r>
      <rPr>
        <sz val="11"/>
        <rFont val="ＭＳ Ｐゴシック"/>
        <family val="0"/>
      </rPr>
      <t>]</t>
    </r>
  </si>
  <si>
    <r>
      <t>[草加・越谷市街</t>
    </r>
    <r>
      <rPr>
        <sz val="11"/>
        <rFont val="ＭＳ Ｐゴシック"/>
        <family val="0"/>
      </rPr>
      <t>]右前ジャパン</t>
    </r>
  </si>
  <si>
    <t>左手前｢ノーブル家具｣・右なりたやラーメンの看板</t>
  </si>
  <si>
    <t>Ｋ357</t>
  </si>
  <si>
    <t>Ｋ45</t>
  </si>
  <si>
    <t>不動峠</t>
  </si>
  <si>
    <t>S＝信号　「 」＝信号名　ルートは次の通過点までの道路番号</t>
  </si>
  <si>
    <t>通過点</t>
  </si>
  <si>
    <t>利根川土手道</t>
  </si>
  <si>
    <t>農道</t>
  </si>
  <si>
    <t>信号横断し道なりに下り舗装路を直進</t>
  </si>
  <si>
    <t>正面｢小川鉄工所｣</t>
  </si>
  <si>
    <t xml:space="preserve"> </t>
  </si>
  <si>
    <t>右側</t>
  </si>
  <si>
    <t>左側</t>
  </si>
  <si>
    <t>K52・市道</t>
  </si>
  <si>
    <t>「島名十字路」</t>
  </si>
  <si>
    <t>「美妻橋」</t>
  </si>
  <si>
    <t>万博記念公園駅方面</t>
  </si>
  <si>
    <r>
      <t>市道・K</t>
    </r>
    <r>
      <rPr>
        <sz val="11"/>
        <rFont val="ＭＳ Ｐゴシック"/>
        <family val="0"/>
      </rPr>
      <t>52</t>
    </r>
  </si>
  <si>
    <t>「岩井」方面</t>
  </si>
  <si>
    <t>「野田市スポーツ公園」看板を見て利根川土手道へ</t>
  </si>
  <si>
    <t>右</t>
  </si>
  <si>
    <t>右</t>
  </si>
  <si>
    <t>｢芽吹大橋東」</t>
  </si>
  <si>
    <t>　</t>
  </si>
  <si>
    <t>信号横断し歩行者・自転車橋へ</t>
  </si>
  <si>
    <t>　</t>
  </si>
  <si>
    <r>
      <t>身長</t>
    </r>
    <r>
      <rPr>
        <sz val="11"/>
        <rFont val="ＭＳ Ｐゴシック"/>
        <family val="0"/>
      </rPr>
      <t>5mの布袋様より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00m・</t>
    </r>
    <r>
      <rPr>
        <sz val="11"/>
        <rFont val="ＭＳ Ｐゴシック"/>
        <family val="0"/>
      </rPr>
      <t>右第一パンの看板｢小川鉄工所｣</t>
    </r>
  </si>
  <si>
    <t>最後一方通行出口・自転車を除くなので丁字路まで</t>
  </si>
  <si>
    <t>前方車輌進入禁止</t>
  </si>
  <si>
    <t>　</t>
  </si>
  <si>
    <t>　</t>
  </si>
  <si>
    <t>道路上・ふれあいロードの看板</t>
  </si>
  <si>
    <t>右前立山アルミの看板</t>
  </si>
  <si>
    <t>東武伊勢崎線の高架手前信号</t>
  </si>
  <si>
    <t>信号一つ目</t>
  </si>
  <si>
    <t>手押し信号・左に協同病院</t>
  </si>
  <si>
    <t>｢芽吹大橋｣下流側　「芽吹歩道橋｣を通る</t>
  </si>
  <si>
    <t>実測６０m</t>
  </si>
  <si>
    <t>正面新東京ゴルフクラブの看板</t>
  </si>
  <si>
    <t>途中極端に道細くなる、つくば方面。</t>
  </si>
  <si>
    <t>古い道路残っているがT字路、右斜め前総合文化ホール</t>
  </si>
  <si>
    <t>右折</t>
  </si>
  <si>
    <r>
      <t>K</t>
    </r>
    <r>
      <rPr>
        <sz val="11"/>
        <rFont val="ＭＳ Ｐゴシック"/>
        <family val="0"/>
      </rPr>
      <t>142・K123</t>
    </r>
  </si>
  <si>
    <t>進路</t>
  </si>
  <si>
    <t>区間</t>
  </si>
  <si>
    <t>合計</t>
  </si>
  <si>
    <t>ルート</t>
  </si>
  <si>
    <t>情報・その他　[ ]行先道標</t>
  </si>
  <si>
    <t>神根運動公園</t>
  </si>
  <si>
    <t>　</t>
  </si>
  <si>
    <t>右折</t>
  </si>
  <si>
    <t>K103</t>
  </si>
  <si>
    <t>「花山下」</t>
  </si>
  <si>
    <t>左折</t>
  </si>
  <si>
    <t>K161</t>
  </si>
  <si>
    <t>市道</t>
  </si>
  <si>
    <t>市道・K19</t>
  </si>
  <si>
    <t>「花田」</t>
  </si>
  <si>
    <t>K45</t>
  </si>
  <si>
    <t>交差点左手前・茨城田村薬品</t>
  </si>
  <si>
    <t>R125</t>
  </si>
  <si>
    <t>「鍬田」</t>
  </si>
  <si>
    <t>R50</t>
  </si>
  <si>
    <t>K64</t>
  </si>
  <si>
    <t>右方向</t>
  </si>
  <si>
    <t>両方K138</t>
  </si>
  <si>
    <t>K138</t>
  </si>
  <si>
    <t>　</t>
  </si>
  <si>
    <t>＋</t>
  </si>
  <si>
    <t>　</t>
  </si>
  <si>
    <t>　</t>
  </si>
  <si>
    <t>　</t>
  </si>
  <si>
    <r>
      <t>右手前立山アルミ看板・50</t>
    </r>
    <r>
      <rPr>
        <sz val="11"/>
        <rFont val="ＭＳ Ｐゴシック"/>
        <family val="0"/>
      </rPr>
      <t>m先に旧４号</t>
    </r>
  </si>
  <si>
    <t>K45</t>
  </si>
  <si>
    <t>K19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</si>
</sst>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3"/>
      <name val="ＭＳ Ｐゴシック"/>
      <family val="3"/>
    </font>
    <font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7" fontId="0" fillId="0" borderId="2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77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57150</xdr:rowOff>
    </xdr:from>
    <xdr:to>
      <xdr:col>2</xdr:col>
      <xdr:colOff>95250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666875" y="218122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114300</xdr:rowOff>
    </xdr:from>
    <xdr:to>
      <xdr:col>2</xdr:col>
      <xdr:colOff>161925</xdr:colOff>
      <xdr:row>10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666875" y="223837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0</xdr:rowOff>
    </xdr:from>
    <xdr:to>
      <xdr:col>2</xdr:col>
      <xdr:colOff>85725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16573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4" name="Line 18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6" name="Line 20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7" name="Line 21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0</xdr:rowOff>
    </xdr:from>
    <xdr:to>
      <xdr:col>2</xdr:col>
      <xdr:colOff>85725</xdr:colOff>
      <xdr:row>28</xdr:row>
      <xdr:rowOff>0</xdr:rowOff>
    </xdr:to>
    <xdr:sp>
      <xdr:nvSpPr>
        <xdr:cNvPr id="8" name="Line 22"/>
        <xdr:cNvSpPr>
          <a:spLocks/>
        </xdr:cNvSpPr>
      </xdr:nvSpPr>
      <xdr:spPr>
        <a:xfrm>
          <a:off x="16573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0</xdr:rowOff>
    </xdr:from>
    <xdr:to>
      <xdr:col>2</xdr:col>
      <xdr:colOff>85725</xdr:colOff>
      <xdr:row>28</xdr:row>
      <xdr:rowOff>0</xdr:rowOff>
    </xdr:to>
    <xdr:sp>
      <xdr:nvSpPr>
        <xdr:cNvPr id="9" name="Line 23"/>
        <xdr:cNvSpPr>
          <a:spLocks/>
        </xdr:cNvSpPr>
      </xdr:nvSpPr>
      <xdr:spPr>
        <a:xfrm>
          <a:off x="16573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10" name="Line 24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11" name="Line 25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76200</xdr:rowOff>
    </xdr:from>
    <xdr:to>
      <xdr:col>2</xdr:col>
      <xdr:colOff>161925</xdr:colOff>
      <xdr:row>30</xdr:row>
      <xdr:rowOff>180975</xdr:rowOff>
    </xdr:to>
    <xdr:sp>
      <xdr:nvSpPr>
        <xdr:cNvPr id="12" name="AutoShape 26"/>
        <xdr:cNvSpPr>
          <a:spLocks/>
        </xdr:cNvSpPr>
      </xdr:nvSpPr>
      <xdr:spPr>
        <a:xfrm>
          <a:off x="1695450" y="63912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76200</xdr:rowOff>
    </xdr:from>
    <xdr:to>
      <xdr:col>2</xdr:col>
      <xdr:colOff>161925</xdr:colOff>
      <xdr:row>30</xdr:row>
      <xdr:rowOff>180975</xdr:rowOff>
    </xdr:to>
    <xdr:sp>
      <xdr:nvSpPr>
        <xdr:cNvPr id="13" name="AutoShape 26"/>
        <xdr:cNvSpPr>
          <a:spLocks/>
        </xdr:cNvSpPr>
      </xdr:nvSpPr>
      <xdr:spPr>
        <a:xfrm>
          <a:off x="1695450" y="63912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76200</xdr:rowOff>
    </xdr:from>
    <xdr:to>
      <xdr:col>2</xdr:col>
      <xdr:colOff>161925</xdr:colOff>
      <xdr:row>32</xdr:row>
      <xdr:rowOff>180975</xdr:rowOff>
    </xdr:to>
    <xdr:sp>
      <xdr:nvSpPr>
        <xdr:cNvPr id="14" name="AutoShape 28"/>
        <xdr:cNvSpPr>
          <a:spLocks/>
        </xdr:cNvSpPr>
      </xdr:nvSpPr>
      <xdr:spPr>
        <a:xfrm>
          <a:off x="1695450" y="68103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76200</xdr:rowOff>
    </xdr:from>
    <xdr:to>
      <xdr:col>2</xdr:col>
      <xdr:colOff>161925</xdr:colOff>
      <xdr:row>32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695450" y="68103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39</xdr:row>
      <xdr:rowOff>0</xdr:rowOff>
    </xdr:from>
    <xdr:to>
      <xdr:col>2</xdr:col>
      <xdr:colOff>133350</xdr:colOff>
      <xdr:row>39</xdr:row>
      <xdr:rowOff>0</xdr:rowOff>
    </xdr:to>
    <xdr:sp>
      <xdr:nvSpPr>
        <xdr:cNvPr id="16" name="Line 34"/>
        <xdr:cNvSpPr>
          <a:spLocks/>
        </xdr:cNvSpPr>
      </xdr:nvSpPr>
      <xdr:spPr>
        <a:xfrm>
          <a:off x="17049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0</xdr:rowOff>
    </xdr:from>
    <xdr:to>
      <xdr:col>2</xdr:col>
      <xdr:colOff>123825</xdr:colOff>
      <xdr:row>39</xdr:row>
      <xdr:rowOff>0</xdr:rowOff>
    </xdr:to>
    <xdr:sp>
      <xdr:nvSpPr>
        <xdr:cNvPr id="17" name="Line 37"/>
        <xdr:cNvSpPr>
          <a:spLocks/>
        </xdr:cNvSpPr>
      </xdr:nvSpPr>
      <xdr:spPr>
        <a:xfrm>
          <a:off x="16954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0</xdr:rowOff>
    </xdr:from>
    <xdr:to>
      <xdr:col>2</xdr:col>
      <xdr:colOff>123825</xdr:colOff>
      <xdr:row>39</xdr:row>
      <xdr:rowOff>0</xdr:rowOff>
    </xdr:to>
    <xdr:sp>
      <xdr:nvSpPr>
        <xdr:cNvPr id="18" name="Line 38"/>
        <xdr:cNvSpPr>
          <a:spLocks/>
        </xdr:cNvSpPr>
      </xdr:nvSpPr>
      <xdr:spPr>
        <a:xfrm flipV="1">
          <a:off x="16954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123825</xdr:colOff>
      <xdr:row>50</xdr:row>
      <xdr:rowOff>0</xdr:rowOff>
    </xdr:to>
    <xdr:sp>
      <xdr:nvSpPr>
        <xdr:cNvPr id="19" name="Line 45"/>
        <xdr:cNvSpPr>
          <a:spLocks/>
        </xdr:cNvSpPr>
      </xdr:nvSpPr>
      <xdr:spPr>
        <a:xfrm>
          <a:off x="169545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76200</xdr:rowOff>
    </xdr:from>
    <xdr:to>
      <xdr:col>2</xdr:col>
      <xdr:colOff>161925</xdr:colOff>
      <xdr:row>50</xdr:row>
      <xdr:rowOff>180975</xdr:rowOff>
    </xdr:to>
    <xdr:sp>
      <xdr:nvSpPr>
        <xdr:cNvPr id="20" name="AutoShape 46"/>
        <xdr:cNvSpPr>
          <a:spLocks/>
        </xdr:cNvSpPr>
      </xdr:nvSpPr>
      <xdr:spPr>
        <a:xfrm>
          <a:off x="1695450" y="105822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76200</xdr:rowOff>
    </xdr:from>
    <xdr:to>
      <xdr:col>2</xdr:col>
      <xdr:colOff>161925</xdr:colOff>
      <xdr:row>50</xdr:row>
      <xdr:rowOff>180975</xdr:rowOff>
    </xdr:to>
    <xdr:sp>
      <xdr:nvSpPr>
        <xdr:cNvPr id="21" name="AutoShape 46"/>
        <xdr:cNvSpPr>
          <a:spLocks/>
        </xdr:cNvSpPr>
      </xdr:nvSpPr>
      <xdr:spPr>
        <a:xfrm>
          <a:off x="1695450" y="105822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57150</xdr:rowOff>
    </xdr:from>
    <xdr:to>
      <xdr:col>2</xdr:col>
      <xdr:colOff>85725</xdr:colOff>
      <xdr:row>51</xdr:row>
      <xdr:rowOff>171450</xdr:rowOff>
    </xdr:to>
    <xdr:sp>
      <xdr:nvSpPr>
        <xdr:cNvPr id="22" name="Line 48"/>
        <xdr:cNvSpPr>
          <a:spLocks/>
        </xdr:cNvSpPr>
      </xdr:nvSpPr>
      <xdr:spPr>
        <a:xfrm>
          <a:off x="1657350" y="1077277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114300</xdr:rowOff>
    </xdr:from>
    <xdr:to>
      <xdr:col>2</xdr:col>
      <xdr:colOff>142875</xdr:colOff>
      <xdr:row>51</xdr:row>
      <xdr:rowOff>114300</xdr:rowOff>
    </xdr:to>
    <xdr:sp>
      <xdr:nvSpPr>
        <xdr:cNvPr id="23" name="Line 49"/>
        <xdr:cNvSpPr>
          <a:spLocks/>
        </xdr:cNvSpPr>
      </xdr:nvSpPr>
      <xdr:spPr>
        <a:xfrm>
          <a:off x="1657350" y="1082992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</xdr:row>
      <xdr:rowOff>114300</xdr:rowOff>
    </xdr:from>
    <xdr:to>
      <xdr:col>2</xdr:col>
      <xdr:colOff>180975</xdr:colOff>
      <xdr:row>5</xdr:row>
      <xdr:rowOff>114300</xdr:rowOff>
    </xdr:to>
    <xdr:sp>
      <xdr:nvSpPr>
        <xdr:cNvPr id="24" name="Line 50"/>
        <xdr:cNvSpPr>
          <a:spLocks/>
        </xdr:cNvSpPr>
      </xdr:nvSpPr>
      <xdr:spPr>
        <a:xfrm>
          <a:off x="1638300" y="1190625"/>
          <a:ext cx="123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114300</xdr:rowOff>
    </xdr:from>
    <xdr:to>
      <xdr:col>2</xdr:col>
      <xdr:colOff>123825</xdr:colOff>
      <xdr:row>5</xdr:row>
      <xdr:rowOff>180975</xdr:rowOff>
    </xdr:to>
    <xdr:sp>
      <xdr:nvSpPr>
        <xdr:cNvPr id="25" name="Line 51"/>
        <xdr:cNvSpPr>
          <a:spLocks/>
        </xdr:cNvSpPr>
      </xdr:nvSpPr>
      <xdr:spPr>
        <a:xfrm>
          <a:off x="1695450" y="1190625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28575</xdr:rowOff>
    </xdr:from>
    <xdr:to>
      <xdr:col>2</xdr:col>
      <xdr:colOff>123825</xdr:colOff>
      <xdr:row>5</xdr:row>
      <xdr:rowOff>123825</xdr:rowOff>
    </xdr:to>
    <xdr:sp>
      <xdr:nvSpPr>
        <xdr:cNvPr id="26" name="Line 52"/>
        <xdr:cNvSpPr>
          <a:spLocks/>
        </xdr:cNvSpPr>
      </xdr:nvSpPr>
      <xdr:spPr>
        <a:xfrm flipV="1">
          <a:off x="1695450" y="1104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85725</xdr:rowOff>
    </xdr:from>
    <xdr:to>
      <xdr:col>2</xdr:col>
      <xdr:colOff>161925</xdr:colOff>
      <xdr:row>11</xdr:row>
      <xdr:rowOff>85725</xdr:rowOff>
    </xdr:to>
    <xdr:sp>
      <xdr:nvSpPr>
        <xdr:cNvPr id="27" name="Line 53"/>
        <xdr:cNvSpPr>
          <a:spLocks/>
        </xdr:cNvSpPr>
      </xdr:nvSpPr>
      <xdr:spPr>
        <a:xfrm>
          <a:off x="1628775" y="241935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85725</xdr:rowOff>
    </xdr:from>
    <xdr:to>
      <xdr:col>2</xdr:col>
      <xdr:colOff>123825</xdr:colOff>
      <xdr:row>11</xdr:row>
      <xdr:rowOff>180975</xdr:rowOff>
    </xdr:to>
    <xdr:sp>
      <xdr:nvSpPr>
        <xdr:cNvPr id="28" name="Line 54"/>
        <xdr:cNvSpPr>
          <a:spLocks/>
        </xdr:cNvSpPr>
      </xdr:nvSpPr>
      <xdr:spPr>
        <a:xfrm>
          <a:off x="1695450" y="241935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2924175</xdr:colOff>
      <xdr:row>28</xdr:row>
      <xdr:rowOff>0</xdr:rowOff>
    </xdr:from>
    <xdr:to>
      <xdr:col>7</xdr:col>
      <xdr:colOff>2924175</xdr:colOff>
      <xdr:row>28</xdr:row>
      <xdr:rowOff>0</xdr:rowOff>
    </xdr:to>
    <xdr:sp>
      <xdr:nvSpPr>
        <xdr:cNvPr id="29" name="Line 59"/>
        <xdr:cNvSpPr>
          <a:spLocks/>
        </xdr:cNvSpPr>
      </xdr:nvSpPr>
      <xdr:spPr>
        <a:xfrm>
          <a:off x="7153275" y="5895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2895600</xdr:colOff>
      <xdr:row>28</xdr:row>
      <xdr:rowOff>0</xdr:rowOff>
    </xdr:from>
    <xdr:to>
      <xdr:col>7</xdr:col>
      <xdr:colOff>2895600</xdr:colOff>
      <xdr:row>28</xdr:row>
      <xdr:rowOff>0</xdr:rowOff>
    </xdr:to>
    <xdr:sp>
      <xdr:nvSpPr>
        <xdr:cNvPr id="30" name="Line 60"/>
        <xdr:cNvSpPr>
          <a:spLocks/>
        </xdr:cNvSpPr>
      </xdr:nvSpPr>
      <xdr:spPr>
        <a:xfrm>
          <a:off x="7124700" y="5895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31" name="Line 61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0</xdr:rowOff>
    </xdr:from>
    <xdr:to>
      <xdr:col>2</xdr:col>
      <xdr:colOff>123825</xdr:colOff>
      <xdr:row>28</xdr:row>
      <xdr:rowOff>0</xdr:rowOff>
    </xdr:to>
    <xdr:sp>
      <xdr:nvSpPr>
        <xdr:cNvPr id="32" name="Line 62"/>
        <xdr:cNvSpPr>
          <a:spLocks/>
        </xdr:cNvSpPr>
      </xdr:nvSpPr>
      <xdr:spPr>
        <a:xfrm>
          <a:off x="169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95250</xdr:rowOff>
    </xdr:from>
    <xdr:to>
      <xdr:col>2</xdr:col>
      <xdr:colOff>123825</xdr:colOff>
      <xdr:row>12</xdr:row>
      <xdr:rowOff>200025</xdr:rowOff>
    </xdr:to>
    <xdr:sp>
      <xdr:nvSpPr>
        <xdr:cNvPr id="33" name="AutoShape 68"/>
        <xdr:cNvSpPr>
          <a:spLocks/>
        </xdr:cNvSpPr>
      </xdr:nvSpPr>
      <xdr:spPr>
        <a:xfrm>
          <a:off x="1628775" y="2638425"/>
          <a:ext cx="66675" cy="95250"/>
        </a:xfrm>
        <a:custGeom>
          <a:pathLst>
            <a:path h="8" w="7">
              <a:moveTo>
                <a:pt x="4" y="8"/>
              </a:moveTo>
              <a:lnTo>
                <a:pt x="5" y="3"/>
              </a:lnTo>
              <a:lnTo>
                <a:pt x="7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95250</xdr:rowOff>
    </xdr:from>
    <xdr:to>
      <xdr:col>2</xdr:col>
      <xdr:colOff>123825</xdr:colOff>
      <xdr:row>12</xdr:row>
      <xdr:rowOff>200025</xdr:rowOff>
    </xdr:to>
    <xdr:sp>
      <xdr:nvSpPr>
        <xdr:cNvPr id="34" name="AutoShape 68"/>
        <xdr:cNvSpPr>
          <a:spLocks/>
        </xdr:cNvSpPr>
      </xdr:nvSpPr>
      <xdr:spPr>
        <a:xfrm>
          <a:off x="1628775" y="2638425"/>
          <a:ext cx="66675" cy="95250"/>
        </a:xfrm>
        <a:custGeom>
          <a:pathLst>
            <a:path h="8" w="7">
              <a:moveTo>
                <a:pt x="4" y="8"/>
              </a:moveTo>
              <a:lnTo>
                <a:pt x="5" y="3"/>
              </a:lnTo>
              <a:lnTo>
                <a:pt x="7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114300</xdr:rowOff>
    </xdr:from>
    <xdr:to>
      <xdr:col>2</xdr:col>
      <xdr:colOff>142875</xdr:colOff>
      <xdr:row>15</xdr:row>
      <xdr:rowOff>171450</xdr:rowOff>
    </xdr:to>
    <xdr:sp>
      <xdr:nvSpPr>
        <xdr:cNvPr id="35" name="Line 74"/>
        <xdr:cNvSpPr>
          <a:spLocks/>
        </xdr:cNvSpPr>
      </xdr:nvSpPr>
      <xdr:spPr>
        <a:xfrm flipH="1" flipV="1">
          <a:off x="1695450" y="3286125"/>
          <a:ext cx="19050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114300</xdr:rowOff>
    </xdr:from>
    <xdr:to>
      <xdr:col>2</xdr:col>
      <xdr:colOff>171450</xdr:colOff>
      <xdr:row>15</xdr:row>
      <xdr:rowOff>114300</xdr:rowOff>
    </xdr:to>
    <xdr:sp>
      <xdr:nvSpPr>
        <xdr:cNvPr id="36" name="Line 75"/>
        <xdr:cNvSpPr>
          <a:spLocks/>
        </xdr:cNvSpPr>
      </xdr:nvSpPr>
      <xdr:spPr>
        <a:xfrm>
          <a:off x="1628775" y="3286125"/>
          <a:ext cx="123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85725</xdr:rowOff>
    </xdr:from>
    <xdr:to>
      <xdr:col>2</xdr:col>
      <xdr:colOff>161925</xdr:colOff>
      <xdr:row>13</xdr:row>
      <xdr:rowOff>85725</xdr:rowOff>
    </xdr:to>
    <xdr:sp>
      <xdr:nvSpPr>
        <xdr:cNvPr id="37" name="Line 101"/>
        <xdr:cNvSpPr>
          <a:spLocks/>
        </xdr:cNvSpPr>
      </xdr:nvSpPr>
      <xdr:spPr>
        <a:xfrm>
          <a:off x="1628775" y="283845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85725</xdr:rowOff>
    </xdr:from>
    <xdr:to>
      <xdr:col>2</xdr:col>
      <xdr:colOff>123825</xdr:colOff>
      <xdr:row>13</xdr:row>
      <xdr:rowOff>180975</xdr:rowOff>
    </xdr:to>
    <xdr:sp>
      <xdr:nvSpPr>
        <xdr:cNvPr id="38" name="Line 102"/>
        <xdr:cNvSpPr>
          <a:spLocks/>
        </xdr:cNvSpPr>
      </xdr:nvSpPr>
      <xdr:spPr>
        <a:xfrm>
          <a:off x="1695450" y="283845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76200</xdr:rowOff>
    </xdr:from>
    <xdr:to>
      <xdr:col>2</xdr:col>
      <xdr:colOff>123825</xdr:colOff>
      <xdr:row>15</xdr:row>
      <xdr:rowOff>123825</xdr:rowOff>
    </xdr:to>
    <xdr:sp>
      <xdr:nvSpPr>
        <xdr:cNvPr id="39" name="Line 103"/>
        <xdr:cNvSpPr>
          <a:spLocks/>
        </xdr:cNvSpPr>
      </xdr:nvSpPr>
      <xdr:spPr>
        <a:xfrm flipH="1" flipV="1">
          <a:off x="1666875" y="3248025"/>
          <a:ext cx="190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57150</xdr:rowOff>
    </xdr:from>
    <xdr:to>
      <xdr:col>2</xdr:col>
      <xdr:colOff>95250</xdr:colOff>
      <xdr:row>17</xdr:row>
      <xdr:rowOff>171450</xdr:rowOff>
    </xdr:to>
    <xdr:sp>
      <xdr:nvSpPr>
        <xdr:cNvPr id="40" name="Line 104"/>
        <xdr:cNvSpPr>
          <a:spLocks/>
        </xdr:cNvSpPr>
      </xdr:nvSpPr>
      <xdr:spPr>
        <a:xfrm>
          <a:off x="1666875" y="364807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114300</xdr:rowOff>
    </xdr:from>
    <xdr:to>
      <xdr:col>2</xdr:col>
      <xdr:colOff>161925</xdr:colOff>
      <xdr:row>17</xdr:row>
      <xdr:rowOff>114300</xdr:rowOff>
    </xdr:to>
    <xdr:sp>
      <xdr:nvSpPr>
        <xdr:cNvPr id="41" name="Line 105"/>
        <xdr:cNvSpPr>
          <a:spLocks/>
        </xdr:cNvSpPr>
      </xdr:nvSpPr>
      <xdr:spPr>
        <a:xfrm>
          <a:off x="1666875" y="37052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85725</xdr:rowOff>
    </xdr:from>
    <xdr:to>
      <xdr:col>2</xdr:col>
      <xdr:colOff>161925</xdr:colOff>
      <xdr:row>18</xdr:row>
      <xdr:rowOff>85725</xdr:rowOff>
    </xdr:to>
    <xdr:sp>
      <xdr:nvSpPr>
        <xdr:cNvPr id="42" name="Line 106"/>
        <xdr:cNvSpPr>
          <a:spLocks/>
        </xdr:cNvSpPr>
      </xdr:nvSpPr>
      <xdr:spPr>
        <a:xfrm>
          <a:off x="1628775" y="388620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85725</xdr:rowOff>
    </xdr:from>
    <xdr:to>
      <xdr:col>2</xdr:col>
      <xdr:colOff>123825</xdr:colOff>
      <xdr:row>18</xdr:row>
      <xdr:rowOff>180975</xdr:rowOff>
    </xdr:to>
    <xdr:sp>
      <xdr:nvSpPr>
        <xdr:cNvPr id="43" name="Line 107"/>
        <xdr:cNvSpPr>
          <a:spLocks/>
        </xdr:cNvSpPr>
      </xdr:nvSpPr>
      <xdr:spPr>
        <a:xfrm>
          <a:off x="1695450" y="38862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</xdr:row>
      <xdr:rowOff>57150</xdr:rowOff>
    </xdr:from>
    <xdr:to>
      <xdr:col>2</xdr:col>
      <xdr:colOff>142875</xdr:colOff>
      <xdr:row>19</xdr:row>
      <xdr:rowOff>171450</xdr:rowOff>
    </xdr:to>
    <xdr:sp>
      <xdr:nvSpPr>
        <xdr:cNvPr id="44" name="Line 108"/>
        <xdr:cNvSpPr>
          <a:spLocks/>
        </xdr:cNvSpPr>
      </xdr:nvSpPr>
      <xdr:spPr>
        <a:xfrm>
          <a:off x="1714500" y="406717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114300</xdr:rowOff>
    </xdr:from>
    <xdr:to>
      <xdr:col>2</xdr:col>
      <xdr:colOff>142875</xdr:colOff>
      <xdr:row>19</xdr:row>
      <xdr:rowOff>114300</xdr:rowOff>
    </xdr:to>
    <xdr:sp>
      <xdr:nvSpPr>
        <xdr:cNvPr id="45" name="Line 109"/>
        <xdr:cNvSpPr>
          <a:spLocks/>
        </xdr:cNvSpPr>
      </xdr:nvSpPr>
      <xdr:spPr>
        <a:xfrm>
          <a:off x="1647825" y="41243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57150</xdr:rowOff>
    </xdr:from>
    <xdr:to>
      <xdr:col>2</xdr:col>
      <xdr:colOff>152400</xdr:colOff>
      <xdr:row>20</xdr:row>
      <xdr:rowOff>123825</xdr:rowOff>
    </xdr:to>
    <xdr:sp>
      <xdr:nvSpPr>
        <xdr:cNvPr id="46" name="Line 110"/>
        <xdr:cNvSpPr>
          <a:spLocks/>
        </xdr:cNvSpPr>
      </xdr:nvSpPr>
      <xdr:spPr>
        <a:xfrm flipV="1">
          <a:off x="1628775" y="4276725"/>
          <a:ext cx="95250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123825</xdr:colOff>
      <xdr:row>20</xdr:row>
      <xdr:rowOff>180975</xdr:rowOff>
    </xdr:to>
    <xdr:sp>
      <xdr:nvSpPr>
        <xdr:cNvPr id="47" name="Line 111"/>
        <xdr:cNvSpPr>
          <a:spLocks/>
        </xdr:cNvSpPr>
      </xdr:nvSpPr>
      <xdr:spPr>
        <a:xfrm>
          <a:off x="1695450" y="43053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85725</xdr:rowOff>
    </xdr:from>
    <xdr:to>
      <xdr:col>2</xdr:col>
      <xdr:colOff>161925</xdr:colOff>
      <xdr:row>24</xdr:row>
      <xdr:rowOff>85725</xdr:rowOff>
    </xdr:to>
    <xdr:sp>
      <xdr:nvSpPr>
        <xdr:cNvPr id="48" name="Line 112"/>
        <xdr:cNvSpPr>
          <a:spLocks/>
        </xdr:cNvSpPr>
      </xdr:nvSpPr>
      <xdr:spPr>
        <a:xfrm>
          <a:off x="1628775" y="514350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85725</xdr:rowOff>
    </xdr:from>
    <xdr:to>
      <xdr:col>2</xdr:col>
      <xdr:colOff>123825</xdr:colOff>
      <xdr:row>24</xdr:row>
      <xdr:rowOff>180975</xdr:rowOff>
    </xdr:to>
    <xdr:sp>
      <xdr:nvSpPr>
        <xdr:cNvPr id="49" name="Line 113"/>
        <xdr:cNvSpPr>
          <a:spLocks/>
        </xdr:cNvSpPr>
      </xdr:nvSpPr>
      <xdr:spPr>
        <a:xfrm>
          <a:off x="1695450" y="51435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85725</xdr:rowOff>
    </xdr:from>
    <xdr:to>
      <xdr:col>2</xdr:col>
      <xdr:colOff>161925</xdr:colOff>
      <xdr:row>26</xdr:row>
      <xdr:rowOff>85725</xdr:rowOff>
    </xdr:to>
    <xdr:sp>
      <xdr:nvSpPr>
        <xdr:cNvPr id="50" name="Line 116"/>
        <xdr:cNvSpPr>
          <a:spLocks/>
        </xdr:cNvSpPr>
      </xdr:nvSpPr>
      <xdr:spPr>
        <a:xfrm>
          <a:off x="1628775" y="556260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85725</xdr:rowOff>
    </xdr:from>
    <xdr:to>
      <xdr:col>2</xdr:col>
      <xdr:colOff>123825</xdr:colOff>
      <xdr:row>26</xdr:row>
      <xdr:rowOff>180975</xdr:rowOff>
    </xdr:to>
    <xdr:sp>
      <xdr:nvSpPr>
        <xdr:cNvPr id="51" name="Line 117"/>
        <xdr:cNvSpPr>
          <a:spLocks/>
        </xdr:cNvSpPr>
      </xdr:nvSpPr>
      <xdr:spPr>
        <a:xfrm>
          <a:off x="1695450" y="55626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57150</xdr:rowOff>
    </xdr:from>
    <xdr:to>
      <xdr:col>2</xdr:col>
      <xdr:colOff>95250</xdr:colOff>
      <xdr:row>28</xdr:row>
      <xdr:rowOff>171450</xdr:rowOff>
    </xdr:to>
    <xdr:sp>
      <xdr:nvSpPr>
        <xdr:cNvPr id="52" name="Line 118"/>
        <xdr:cNvSpPr>
          <a:spLocks/>
        </xdr:cNvSpPr>
      </xdr:nvSpPr>
      <xdr:spPr>
        <a:xfrm>
          <a:off x="1666875" y="595312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114300</xdr:rowOff>
    </xdr:from>
    <xdr:to>
      <xdr:col>2</xdr:col>
      <xdr:colOff>161925</xdr:colOff>
      <xdr:row>28</xdr:row>
      <xdr:rowOff>114300</xdr:rowOff>
    </xdr:to>
    <xdr:sp>
      <xdr:nvSpPr>
        <xdr:cNvPr id="53" name="Line 119"/>
        <xdr:cNvSpPr>
          <a:spLocks/>
        </xdr:cNvSpPr>
      </xdr:nvSpPr>
      <xdr:spPr>
        <a:xfrm>
          <a:off x="1666875" y="601027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114300</xdr:rowOff>
    </xdr:from>
    <xdr:to>
      <xdr:col>2</xdr:col>
      <xdr:colOff>85725</xdr:colOff>
      <xdr:row>28</xdr:row>
      <xdr:rowOff>114300</xdr:rowOff>
    </xdr:to>
    <xdr:sp>
      <xdr:nvSpPr>
        <xdr:cNvPr id="54" name="Line 120"/>
        <xdr:cNvSpPr>
          <a:spLocks/>
        </xdr:cNvSpPr>
      </xdr:nvSpPr>
      <xdr:spPr>
        <a:xfrm flipH="1">
          <a:off x="1619250" y="60102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85725</xdr:rowOff>
    </xdr:from>
    <xdr:to>
      <xdr:col>2</xdr:col>
      <xdr:colOff>161925</xdr:colOff>
      <xdr:row>29</xdr:row>
      <xdr:rowOff>85725</xdr:rowOff>
    </xdr:to>
    <xdr:sp>
      <xdr:nvSpPr>
        <xdr:cNvPr id="55" name="Line 121"/>
        <xdr:cNvSpPr>
          <a:spLocks/>
        </xdr:cNvSpPr>
      </xdr:nvSpPr>
      <xdr:spPr>
        <a:xfrm>
          <a:off x="1628775" y="619125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29</xdr:row>
      <xdr:rowOff>85725</xdr:rowOff>
    </xdr:from>
    <xdr:to>
      <xdr:col>2</xdr:col>
      <xdr:colOff>123825</xdr:colOff>
      <xdr:row>29</xdr:row>
      <xdr:rowOff>180975</xdr:rowOff>
    </xdr:to>
    <xdr:sp>
      <xdr:nvSpPr>
        <xdr:cNvPr id="56" name="Line 122"/>
        <xdr:cNvSpPr>
          <a:spLocks/>
        </xdr:cNvSpPr>
      </xdr:nvSpPr>
      <xdr:spPr>
        <a:xfrm>
          <a:off x="1695450" y="619125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57150</xdr:rowOff>
    </xdr:from>
    <xdr:to>
      <xdr:col>2</xdr:col>
      <xdr:colOff>123825</xdr:colOff>
      <xdr:row>34</xdr:row>
      <xdr:rowOff>171450</xdr:rowOff>
    </xdr:to>
    <xdr:sp>
      <xdr:nvSpPr>
        <xdr:cNvPr id="57" name="Line 123"/>
        <xdr:cNvSpPr>
          <a:spLocks/>
        </xdr:cNvSpPr>
      </xdr:nvSpPr>
      <xdr:spPr>
        <a:xfrm flipV="1">
          <a:off x="1695450" y="721042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85725</xdr:rowOff>
    </xdr:from>
    <xdr:to>
      <xdr:col>2</xdr:col>
      <xdr:colOff>161925</xdr:colOff>
      <xdr:row>35</xdr:row>
      <xdr:rowOff>85725</xdr:rowOff>
    </xdr:to>
    <xdr:sp>
      <xdr:nvSpPr>
        <xdr:cNvPr id="58" name="Line 124"/>
        <xdr:cNvSpPr>
          <a:spLocks/>
        </xdr:cNvSpPr>
      </xdr:nvSpPr>
      <xdr:spPr>
        <a:xfrm>
          <a:off x="1628775" y="744855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35</xdr:row>
      <xdr:rowOff>85725</xdr:rowOff>
    </xdr:from>
    <xdr:to>
      <xdr:col>2</xdr:col>
      <xdr:colOff>123825</xdr:colOff>
      <xdr:row>35</xdr:row>
      <xdr:rowOff>180975</xdr:rowOff>
    </xdr:to>
    <xdr:sp>
      <xdr:nvSpPr>
        <xdr:cNvPr id="59" name="Line 125"/>
        <xdr:cNvSpPr>
          <a:spLocks/>
        </xdr:cNvSpPr>
      </xdr:nvSpPr>
      <xdr:spPr>
        <a:xfrm>
          <a:off x="1695450" y="744855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57150</xdr:rowOff>
    </xdr:from>
    <xdr:to>
      <xdr:col>2</xdr:col>
      <xdr:colOff>142875</xdr:colOff>
      <xdr:row>37</xdr:row>
      <xdr:rowOff>171450</xdr:rowOff>
    </xdr:to>
    <xdr:sp>
      <xdr:nvSpPr>
        <xdr:cNvPr id="60" name="Line 126"/>
        <xdr:cNvSpPr>
          <a:spLocks/>
        </xdr:cNvSpPr>
      </xdr:nvSpPr>
      <xdr:spPr>
        <a:xfrm>
          <a:off x="1714500" y="783907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114300</xdr:rowOff>
    </xdr:from>
    <xdr:to>
      <xdr:col>2</xdr:col>
      <xdr:colOff>142875</xdr:colOff>
      <xdr:row>37</xdr:row>
      <xdr:rowOff>114300</xdr:rowOff>
    </xdr:to>
    <xdr:sp>
      <xdr:nvSpPr>
        <xdr:cNvPr id="61" name="Line 127"/>
        <xdr:cNvSpPr>
          <a:spLocks/>
        </xdr:cNvSpPr>
      </xdr:nvSpPr>
      <xdr:spPr>
        <a:xfrm>
          <a:off x="1647825" y="78962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85725</xdr:rowOff>
    </xdr:from>
    <xdr:to>
      <xdr:col>2</xdr:col>
      <xdr:colOff>161925</xdr:colOff>
      <xdr:row>42</xdr:row>
      <xdr:rowOff>85725</xdr:rowOff>
    </xdr:to>
    <xdr:sp>
      <xdr:nvSpPr>
        <xdr:cNvPr id="62" name="Line 128"/>
        <xdr:cNvSpPr>
          <a:spLocks/>
        </xdr:cNvSpPr>
      </xdr:nvSpPr>
      <xdr:spPr>
        <a:xfrm>
          <a:off x="1628775" y="8915400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42</xdr:row>
      <xdr:rowOff>85725</xdr:rowOff>
    </xdr:from>
    <xdr:to>
      <xdr:col>2</xdr:col>
      <xdr:colOff>123825</xdr:colOff>
      <xdr:row>42</xdr:row>
      <xdr:rowOff>180975</xdr:rowOff>
    </xdr:to>
    <xdr:sp>
      <xdr:nvSpPr>
        <xdr:cNvPr id="63" name="Line 129"/>
        <xdr:cNvSpPr>
          <a:spLocks/>
        </xdr:cNvSpPr>
      </xdr:nvSpPr>
      <xdr:spPr>
        <a:xfrm>
          <a:off x="1695450" y="89154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41</xdr:row>
      <xdr:rowOff>76200</xdr:rowOff>
    </xdr:from>
    <xdr:to>
      <xdr:col>2</xdr:col>
      <xdr:colOff>161925</xdr:colOff>
      <xdr:row>41</xdr:row>
      <xdr:rowOff>180975</xdr:rowOff>
    </xdr:to>
    <xdr:sp>
      <xdr:nvSpPr>
        <xdr:cNvPr id="64" name="AutoShape 132"/>
        <xdr:cNvSpPr>
          <a:spLocks/>
        </xdr:cNvSpPr>
      </xdr:nvSpPr>
      <xdr:spPr>
        <a:xfrm>
          <a:off x="1695450" y="869632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41</xdr:row>
      <xdr:rowOff>76200</xdr:rowOff>
    </xdr:from>
    <xdr:to>
      <xdr:col>2</xdr:col>
      <xdr:colOff>161925</xdr:colOff>
      <xdr:row>41</xdr:row>
      <xdr:rowOff>180975</xdr:rowOff>
    </xdr:to>
    <xdr:sp>
      <xdr:nvSpPr>
        <xdr:cNvPr id="65" name="AutoShape 132"/>
        <xdr:cNvSpPr>
          <a:spLocks/>
        </xdr:cNvSpPr>
      </xdr:nvSpPr>
      <xdr:spPr>
        <a:xfrm>
          <a:off x="1695450" y="869632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43</xdr:row>
      <xdr:rowOff>57150</xdr:rowOff>
    </xdr:from>
    <xdr:to>
      <xdr:col>2</xdr:col>
      <xdr:colOff>142875</xdr:colOff>
      <xdr:row>43</xdr:row>
      <xdr:rowOff>171450</xdr:rowOff>
    </xdr:to>
    <xdr:sp>
      <xdr:nvSpPr>
        <xdr:cNvPr id="66" name="Line 134"/>
        <xdr:cNvSpPr>
          <a:spLocks/>
        </xdr:cNvSpPr>
      </xdr:nvSpPr>
      <xdr:spPr>
        <a:xfrm>
          <a:off x="1714500" y="909637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</xdr:row>
      <xdr:rowOff>114300</xdr:rowOff>
    </xdr:from>
    <xdr:to>
      <xdr:col>2</xdr:col>
      <xdr:colOff>142875</xdr:colOff>
      <xdr:row>43</xdr:row>
      <xdr:rowOff>114300</xdr:rowOff>
    </xdr:to>
    <xdr:sp>
      <xdr:nvSpPr>
        <xdr:cNvPr id="67" name="Line 135"/>
        <xdr:cNvSpPr>
          <a:spLocks/>
        </xdr:cNvSpPr>
      </xdr:nvSpPr>
      <xdr:spPr>
        <a:xfrm>
          <a:off x="1647825" y="91535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</xdr:row>
      <xdr:rowOff>95250</xdr:rowOff>
    </xdr:from>
    <xdr:to>
      <xdr:col>2</xdr:col>
      <xdr:colOff>171450</xdr:colOff>
      <xdr:row>44</xdr:row>
      <xdr:rowOff>123825</xdr:rowOff>
    </xdr:to>
    <xdr:sp>
      <xdr:nvSpPr>
        <xdr:cNvPr id="68" name="Line 136"/>
        <xdr:cNvSpPr>
          <a:spLocks/>
        </xdr:cNvSpPr>
      </xdr:nvSpPr>
      <xdr:spPr>
        <a:xfrm flipV="1">
          <a:off x="1676400" y="9344025"/>
          <a:ext cx="66675" cy="28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</xdr:row>
      <xdr:rowOff>47625</xdr:rowOff>
    </xdr:from>
    <xdr:to>
      <xdr:col>2</xdr:col>
      <xdr:colOff>104775</xdr:colOff>
      <xdr:row>44</xdr:row>
      <xdr:rowOff>171450</xdr:rowOff>
    </xdr:to>
    <xdr:sp>
      <xdr:nvSpPr>
        <xdr:cNvPr id="69" name="Line 137"/>
        <xdr:cNvSpPr>
          <a:spLocks/>
        </xdr:cNvSpPr>
      </xdr:nvSpPr>
      <xdr:spPr>
        <a:xfrm>
          <a:off x="1676400" y="9296400"/>
          <a:ext cx="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57150</xdr:rowOff>
    </xdr:from>
    <xdr:to>
      <xdr:col>2</xdr:col>
      <xdr:colOff>123825</xdr:colOff>
      <xdr:row>46</xdr:row>
      <xdr:rowOff>171450</xdr:rowOff>
    </xdr:to>
    <xdr:sp>
      <xdr:nvSpPr>
        <xdr:cNvPr id="70" name="Line 138"/>
        <xdr:cNvSpPr>
          <a:spLocks/>
        </xdr:cNvSpPr>
      </xdr:nvSpPr>
      <xdr:spPr>
        <a:xfrm>
          <a:off x="1695450" y="972502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76200</xdr:rowOff>
    </xdr:from>
    <xdr:to>
      <xdr:col>2</xdr:col>
      <xdr:colOff>161925</xdr:colOff>
      <xdr:row>46</xdr:row>
      <xdr:rowOff>123825</xdr:rowOff>
    </xdr:to>
    <xdr:sp>
      <xdr:nvSpPr>
        <xdr:cNvPr id="71" name="Line 139"/>
        <xdr:cNvSpPr>
          <a:spLocks/>
        </xdr:cNvSpPr>
      </xdr:nvSpPr>
      <xdr:spPr>
        <a:xfrm flipV="1">
          <a:off x="1695450" y="9744075"/>
          <a:ext cx="4762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123825</xdr:rowOff>
    </xdr:from>
    <xdr:to>
      <xdr:col>2</xdr:col>
      <xdr:colOff>104775</xdr:colOff>
      <xdr:row>46</xdr:row>
      <xdr:rowOff>161925</xdr:rowOff>
    </xdr:to>
    <xdr:sp>
      <xdr:nvSpPr>
        <xdr:cNvPr id="72" name="Line 140"/>
        <xdr:cNvSpPr>
          <a:spLocks/>
        </xdr:cNvSpPr>
      </xdr:nvSpPr>
      <xdr:spPr>
        <a:xfrm flipH="1">
          <a:off x="1647825" y="979170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49</xdr:row>
      <xdr:rowOff>57150</xdr:rowOff>
    </xdr:from>
    <xdr:to>
      <xdr:col>2</xdr:col>
      <xdr:colOff>85725</xdr:colOff>
      <xdr:row>49</xdr:row>
      <xdr:rowOff>171450</xdr:rowOff>
    </xdr:to>
    <xdr:sp>
      <xdr:nvSpPr>
        <xdr:cNvPr id="73" name="Line 141"/>
        <xdr:cNvSpPr>
          <a:spLocks/>
        </xdr:cNvSpPr>
      </xdr:nvSpPr>
      <xdr:spPr>
        <a:xfrm flipV="1">
          <a:off x="1657350" y="10353675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49</xdr:row>
      <xdr:rowOff>114300</xdr:rowOff>
    </xdr:from>
    <xdr:to>
      <xdr:col>2</xdr:col>
      <xdr:colOff>142875</xdr:colOff>
      <xdr:row>49</xdr:row>
      <xdr:rowOff>161925</xdr:rowOff>
    </xdr:to>
    <xdr:sp>
      <xdr:nvSpPr>
        <xdr:cNvPr id="74" name="Line 142"/>
        <xdr:cNvSpPr>
          <a:spLocks/>
        </xdr:cNvSpPr>
      </xdr:nvSpPr>
      <xdr:spPr>
        <a:xfrm>
          <a:off x="1657350" y="10410825"/>
          <a:ext cx="5715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114300</xdr:rowOff>
    </xdr:from>
    <xdr:to>
      <xdr:col>2</xdr:col>
      <xdr:colOff>95250</xdr:colOff>
      <xdr:row>44</xdr:row>
      <xdr:rowOff>133350</xdr:rowOff>
    </xdr:to>
    <xdr:sp>
      <xdr:nvSpPr>
        <xdr:cNvPr id="75" name="Line 145"/>
        <xdr:cNvSpPr>
          <a:spLocks/>
        </xdr:cNvSpPr>
      </xdr:nvSpPr>
      <xdr:spPr>
        <a:xfrm flipH="1">
          <a:off x="1628775" y="93630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76200</xdr:rowOff>
    </xdr:from>
    <xdr:to>
      <xdr:col>2</xdr:col>
      <xdr:colOff>161925</xdr:colOff>
      <xdr:row>36</xdr:row>
      <xdr:rowOff>180975</xdr:rowOff>
    </xdr:to>
    <xdr:sp>
      <xdr:nvSpPr>
        <xdr:cNvPr id="76" name="AutoShape 146"/>
        <xdr:cNvSpPr>
          <a:spLocks/>
        </xdr:cNvSpPr>
      </xdr:nvSpPr>
      <xdr:spPr>
        <a:xfrm>
          <a:off x="1695450" y="7648575"/>
          <a:ext cx="47625" cy="114300"/>
        </a:xfrm>
        <a:custGeom>
          <a:pathLst>
            <a:path h="11" w="4">
              <a:moveTo>
                <a:pt x="0" y="11"/>
              </a:moveTo>
              <a:lnTo>
                <a:pt x="0" y="3"/>
              </a:lnTo>
              <a:lnTo>
                <a:pt x="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76200</xdr:rowOff>
    </xdr:from>
    <xdr:to>
      <xdr:col>2</xdr:col>
      <xdr:colOff>123825</xdr:colOff>
      <xdr:row>36</xdr:row>
      <xdr:rowOff>114300</xdr:rowOff>
    </xdr:to>
    <xdr:sp>
      <xdr:nvSpPr>
        <xdr:cNvPr id="77" name="Line 147"/>
        <xdr:cNvSpPr>
          <a:spLocks/>
        </xdr:cNvSpPr>
      </xdr:nvSpPr>
      <xdr:spPr>
        <a:xfrm flipH="1" flipV="1">
          <a:off x="1647825" y="7648575"/>
          <a:ext cx="47625" cy="38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</xdr:row>
      <xdr:rowOff>19050</xdr:rowOff>
    </xdr:from>
    <xdr:to>
      <xdr:col>2</xdr:col>
      <xdr:colOff>171450</xdr:colOff>
      <xdr:row>52</xdr:row>
      <xdr:rowOff>152400</xdr:rowOff>
    </xdr:to>
    <xdr:grpSp>
      <xdr:nvGrpSpPr>
        <xdr:cNvPr id="78" name="Group 148"/>
        <xdr:cNvGrpSpPr>
          <a:grpSpLocks/>
        </xdr:cNvGrpSpPr>
      </xdr:nvGrpSpPr>
      <xdr:grpSpPr>
        <a:xfrm rot="5400000">
          <a:off x="1628775" y="10944225"/>
          <a:ext cx="123825" cy="133350"/>
          <a:chOff x="170" y="1076"/>
          <a:chExt cx="13" cy="11"/>
        </a:xfrm>
        <a:solidFill>
          <a:srgbClr val="FFFFFF"/>
        </a:solidFill>
      </xdr:grpSpPr>
      <xdr:sp>
        <xdr:nvSpPr>
          <xdr:cNvPr id="79" name="Line 149"/>
          <xdr:cNvSpPr>
            <a:spLocks/>
          </xdr:cNvSpPr>
        </xdr:nvSpPr>
        <xdr:spPr>
          <a:xfrm rot="16200000">
            <a:off x="178" y="1076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50"/>
          <xdr:cNvSpPr>
            <a:spLocks/>
          </xdr:cNvSpPr>
        </xdr:nvSpPr>
        <xdr:spPr>
          <a:xfrm rot="16200000">
            <a:off x="178" y="1082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51"/>
          <xdr:cNvSpPr>
            <a:spLocks/>
          </xdr:cNvSpPr>
        </xdr:nvSpPr>
        <xdr:spPr>
          <a:xfrm rot="16200000" flipV="1">
            <a:off x="170" y="108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workbookViewId="0" topLeftCell="A1">
      <selection activeCell="H2" sqref="H2"/>
    </sheetView>
  </sheetViews>
  <sheetFormatPr defaultColWidth="11.00390625" defaultRowHeight="13.5"/>
  <cols>
    <col min="1" max="1" width="3.25390625" style="0" customWidth="1"/>
    <col min="2" max="2" width="17.375" style="0" customWidth="1"/>
    <col min="3" max="3" width="3.00390625" style="30" customWidth="1"/>
    <col min="4" max="4" width="6.375" style="0" customWidth="1"/>
    <col min="5" max="5" width="14.125" style="30" customWidth="1"/>
    <col min="6" max="6" width="5.00390625" style="44" customWidth="1"/>
    <col min="7" max="7" width="6.375" style="44" customWidth="1"/>
    <col min="8" max="8" width="52.375" style="0" customWidth="1"/>
    <col min="9" max="16384" width="8.75390625" style="0" customWidth="1"/>
  </cols>
  <sheetData>
    <row r="1" spans="2:7" s="2" customFormat="1" ht="22.5">
      <c r="B1" s="2" t="s">
        <v>17</v>
      </c>
      <c r="C1" s="26"/>
      <c r="D1" s="6"/>
      <c r="E1" s="51"/>
      <c r="F1" s="36"/>
      <c r="G1" s="36"/>
    </row>
    <row r="2" spans="2:8" s="1" customFormat="1" ht="13.5">
      <c r="B2" s="1" t="s">
        <v>60</v>
      </c>
      <c r="C2" s="27"/>
      <c r="E2" s="27"/>
      <c r="F2" s="37"/>
      <c r="G2" s="37"/>
      <c r="H2" s="68" t="s">
        <v>2</v>
      </c>
    </row>
    <row r="3" spans="1:8" s="65" customFormat="1" ht="15.75">
      <c r="A3" s="19"/>
      <c r="B3" s="19" t="s">
        <v>61</v>
      </c>
      <c r="C3" s="19"/>
      <c r="D3" s="19" t="s">
        <v>99</v>
      </c>
      <c r="E3" s="19" t="s">
        <v>102</v>
      </c>
      <c r="F3" s="52" t="s">
        <v>100</v>
      </c>
      <c r="G3" s="52" t="s">
        <v>101</v>
      </c>
      <c r="H3" s="19" t="s">
        <v>103</v>
      </c>
    </row>
    <row r="4" spans="1:8" s="3" customFormat="1" ht="16.5">
      <c r="A4" s="45">
        <v>1</v>
      </c>
      <c r="B4" s="35" t="s">
        <v>104</v>
      </c>
      <c r="C4" s="46"/>
      <c r="D4" s="34"/>
      <c r="E4" s="46" t="s">
        <v>105</v>
      </c>
      <c r="F4" s="47"/>
      <c r="G4" s="47">
        <v>0</v>
      </c>
      <c r="H4" s="35" t="s">
        <v>18</v>
      </c>
    </row>
    <row r="5" spans="1:8" s="3" customFormat="1" ht="16.5">
      <c r="A5" s="10">
        <f aca="true" t="shared" si="0" ref="A5:A22">A4+1</f>
        <v>2</v>
      </c>
      <c r="B5" s="7" t="s">
        <v>105</v>
      </c>
      <c r="C5" s="28" t="s">
        <v>124</v>
      </c>
      <c r="D5" s="18" t="s">
        <v>106</v>
      </c>
      <c r="E5" s="28" t="s">
        <v>111</v>
      </c>
      <c r="F5" s="39">
        <v>0.3</v>
      </c>
      <c r="G5" s="38">
        <f aca="true" t="shared" si="1" ref="G5:G60">G4+F5</f>
        <v>0.3</v>
      </c>
      <c r="H5" s="10"/>
    </row>
    <row r="6" spans="1:8" s="3" customFormat="1" ht="16.5">
      <c r="A6" s="10">
        <f t="shared" si="0"/>
        <v>3</v>
      </c>
      <c r="B6" s="7" t="s">
        <v>36</v>
      </c>
      <c r="C6" s="28"/>
      <c r="D6" s="18" t="s">
        <v>106</v>
      </c>
      <c r="E6" s="28" t="s">
        <v>107</v>
      </c>
      <c r="F6" s="39">
        <v>0.7</v>
      </c>
      <c r="G6" s="38">
        <f t="shared" si="1"/>
        <v>1</v>
      </c>
      <c r="H6" s="10"/>
    </row>
    <row r="7" spans="1:8" s="4" customFormat="1" ht="16.5">
      <c r="A7" s="10">
        <f t="shared" si="0"/>
        <v>4</v>
      </c>
      <c r="B7" s="7" t="s">
        <v>108</v>
      </c>
      <c r="C7" s="28" t="s">
        <v>124</v>
      </c>
      <c r="D7" s="18" t="s">
        <v>109</v>
      </c>
      <c r="E7" s="28" t="s">
        <v>110</v>
      </c>
      <c r="F7" s="39">
        <v>3.7</v>
      </c>
      <c r="G7" s="38">
        <f t="shared" si="1"/>
        <v>4.7</v>
      </c>
      <c r="H7" s="9" t="s">
        <v>37</v>
      </c>
    </row>
    <row r="8" spans="1:8" s="3" customFormat="1" ht="16.5">
      <c r="A8" s="10">
        <f t="shared" si="0"/>
        <v>5</v>
      </c>
      <c r="B8" s="7" t="s">
        <v>36</v>
      </c>
      <c r="C8" s="28" t="s">
        <v>124</v>
      </c>
      <c r="D8" s="18" t="s">
        <v>109</v>
      </c>
      <c r="E8" s="28" t="s">
        <v>111</v>
      </c>
      <c r="F8" s="40">
        <v>5.2</v>
      </c>
      <c r="G8" s="38">
        <f t="shared" si="1"/>
        <v>9.9</v>
      </c>
      <c r="H8" s="10" t="s">
        <v>38</v>
      </c>
    </row>
    <row r="9" spans="1:8" s="3" customFormat="1" ht="16.5">
      <c r="A9" s="10">
        <f t="shared" si="0"/>
        <v>6</v>
      </c>
      <c r="B9" s="7" t="s">
        <v>36</v>
      </c>
      <c r="C9" s="28" t="s">
        <v>124</v>
      </c>
      <c r="D9" s="18" t="s">
        <v>106</v>
      </c>
      <c r="E9" s="28" t="s">
        <v>111</v>
      </c>
      <c r="F9" s="40">
        <v>0.2</v>
      </c>
      <c r="G9" s="38">
        <f t="shared" si="1"/>
        <v>10.1</v>
      </c>
      <c r="H9" s="10" t="s">
        <v>84</v>
      </c>
    </row>
    <row r="10" spans="1:8" s="3" customFormat="1" ht="16.5">
      <c r="A10" s="10">
        <f t="shared" si="0"/>
        <v>7</v>
      </c>
      <c r="B10" s="7" t="s">
        <v>36</v>
      </c>
      <c r="C10" s="28" t="s">
        <v>124</v>
      </c>
      <c r="D10" s="18" t="s">
        <v>109</v>
      </c>
      <c r="E10" s="28" t="s">
        <v>69</v>
      </c>
      <c r="F10" s="40">
        <v>0.2</v>
      </c>
      <c r="G10" s="38">
        <f t="shared" si="1"/>
        <v>10.299999999999999</v>
      </c>
      <c r="H10" s="10" t="s">
        <v>128</v>
      </c>
    </row>
    <row r="11" spans="1:8" s="3" customFormat="1" ht="16.5">
      <c r="A11" s="10">
        <f t="shared" si="0"/>
        <v>8</v>
      </c>
      <c r="B11" s="7" t="s">
        <v>79</v>
      </c>
      <c r="C11" s="28" t="s">
        <v>125</v>
      </c>
      <c r="D11" s="66" t="s">
        <v>97</v>
      </c>
      <c r="E11" s="15" t="s">
        <v>112</v>
      </c>
      <c r="F11" s="40">
        <v>0.5</v>
      </c>
      <c r="G11" s="38">
        <f t="shared" si="1"/>
        <v>10.799999999999999</v>
      </c>
      <c r="H11" s="11" t="s">
        <v>39</v>
      </c>
    </row>
    <row r="12" spans="1:8" s="3" customFormat="1" ht="16.5">
      <c r="A12" s="10">
        <f t="shared" si="0"/>
        <v>9</v>
      </c>
      <c r="B12" s="7" t="s">
        <v>113</v>
      </c>
      <c r="C12" s="28" t="s">
        <v>127</v>
      </c>
      <c r="D12" s="66" t="s">
        <v>109</v>
      </c>
      <c r="E12" s="15" t="s">
        <v>32</v>
      </c>
      <c r="F12" s="40">
        <v>2.2</v>
      </c>
      <c r="G12" s="38">
        <f t="shared" si="1"/>
        <v>13</v>
      </c>
      <c r="H12" s="10" t="s">
        <v>40</v>
      </c>
    </row>
    <row r="13" spans="1:8" s="3" customFormat="1" ht="16.5">
      <c r="A13" s="10">
        <f t="shared" si="0"/>
        <v>10</v>
      </c>
      <c r="B13" s="17" t="s">
        <v>66</v>
      </c>
      <c r="C13" s="28"/>
      <c r="D13" s="66" t="s">
        <v>109</v>
      </c>
      <c r="E13" s="55" t="s">
        <v>62</v>
      </c>
      <c r="F13" s="62">
        <v>13.5</v>
      </c>
      <c r="G13" s="38">
        <f t="shared" si="1"/>
        <v>26.5</v>
      </c>
      <c r="H13" s="17" t="s">
        <v>75</v>
      </c>
    </row>
    <row r="14" spans="1:8" s="3" customFormat="1" ht="16.5">
      <c r="A14" s="10">
        <f t="shared" si="0"/>
        <v>11</v>
      </c>
      <c r="B14" s="17" t="s">
        <v>66</v>
      </c>
      <c r="C14" s="28" t="s">
        <v>127</v>
      </c>
      <c r="D14" s="66" t="s">
        <v>106</v>
      </c>
      <c r="E14" s="55" t="s">
        <v>13</v>
      </c>
      <c r="F14" s="62">
        <v>4.7</v>
      </c>
      <c r="G14" s="38">
        <f t="shared" si="1"/>
        <v>31.2</v>
      </c>
      <c r="H14" s="17" t="s">
        <v>92</v>
      </c>
    </row>
    <row r="15" spans="1:8" s="3" customFormat="1" ht="16.5">
      <c r="A15" s="10">
        <f t="shared" si="0"/>
        <v>12</v>
      </c>
      <c r="B15" s="17" t="s">
        <v>78</v>
      </c>
      <c r="C15" s="28" t="s">
        <v>124</v>
      </c>
      <c r="D15" s="66" t="s">
        <v>109</v>
      </c>
      <c r="E15" s="55" t="s">
        <v>63</v>
      </c>
      <c r="F15" s="62">
        <v>0.6</v>
      </c>
      <c r="G15" s="38">
        <f t="shared" si="1"/>
        <v>31.8</v>
      </c>
      <c r="H15" s="17" t="s">
        <v>64</v>
      </c>
    </row>
    <row r="16" spans="1:8" s="3" customFormat="1" ht="16.5">
      <c r="A16" s="10">
        <f t="shared" si="0"/>
        <v>13</v>
      </c>
      <c r="B16" s="17" t="s">
        <v>66</v>
      </c>
      <c r="C16" s="28"/>
      <c r="D16" s="66" t="s">
        <v>109</v>
      </c>
      <c r="E16" s="55" t="s">
        <v>34</v>
      </c>
      <c r="F16" s="62">
        <v>1.2</v>
      </c>
      <c r="G16" s="38">
        <f t="shared" si="1"/>
        <v>33</v>
      </c>
      <c r="H16" s="17" t="s">
        <v>65</v>
      </c>
    </row>
    <row r="17" spans="1:8" s="3" customFormat="1" ht="16.5">
      <c r="A17" s="10">
        <f t="shared" si="0"/>
        <v>14</v>
      </c>
      <c r="B17" s="60" t="s">
        <v>0</v>
      </c>
      <c r="C17" s="28" t="s">
        <v>124</v>
      </c>
      <c r="D17" s="66" t="s">
        <v>109</v>
      </c>
      <c r="E17" s="55" t="s">
        <v>33</v>
      </c>
      <c r="F17" s="56">
        <v>6.1</v>
      </c>
      <c r="G17" s="38">
        <f t="shared" si="1"/>
        <v>39.1</v>
      </c>
      <c r="H17" s="9" t="s">
        <v>41</v>
      </c>
    </row>
    <row r="18" spans="1:8" s="3" customFormat="1" ht="16.5">
      <c r="A18" s="10">
        <f>A17+1</f>
        <v>15</v>
      </c>
      <c r="B18" s="60" t="s">
        <v>126</v>
      </c>
      <c r="C18" s="28" t="s">
        <v>125</v>
      </c>
      <c r="D18" s="66" t="s">
        <v>106</v>
      </c>
      <c r="E18" s="55" t="s">
        <v>98</v>
      </c>
      <c r="F18" s="56">
        <v>0.1</v>
      </c>
      <c r="G18" s="38">
        <f t="shared" si="1"/>
        <v>39.2</v>
      </c>
      <c r="H18" s="60" t="s">
        <v>93</v>
      </c>
    </row>
    <row r="19" spans="1:8" s="3" customFormat="1" ht="16.5">
      <c r="A19" s="10">
        <f>A18+1</f>
        <v>16</v>
      </c>
      <c r="B19" s="7" t="s">
        <v>71</v>
      </c>
      <c r="C19" s="28" t="s">
        <v>127</v>
      </c>
      <c r="D19" s="18" t="s">
        <v>106</v>
      </c>
      <c r="E19" s="61" t="s">
        <v>57</v>
      </c>
      <c r="F19" s="56">
        <v>10.7</v>
      </c>
      <c r="G19" s="38">
        <f>G18+F19</f>
        <v>49.900000000000006</v>
      </c>
      <c r="H19" s="60" t="s">
        <v>42</v>
      </c>
    </row>
    <row r="20" spans="1:8" s="3" customFormat="1" ht="16.5">
      <c r="A20" s="10">
        <f t="shared" si="0"/>
        <v>17</v>
      </c>
      <c r="B20" s="7" t="s">
        <v>36</v>
      </c>
      <c r="C20" s="60"/>
      <c r="D20" s="18" t="s">
        <v>109</v>
      </c>
      <c r="E20" s="61" t="s">
        <v>11</v>
      </c>
      <c r="F20" s="56">
        <v>0.3</v>
      </c>
      <c r="G20" s="38">
        <f t="shared" si="1"/>
        <v>50.2</v>
      </c>
      <c r="H20" s="60" t="s">
        <v>56</v>
      </c>
    </row>
    <row r="21" spans="1:8" s="3" customFormat="1" ht="16.5">
      <c r="A21" s="10">
        <f t="shared" si="0"/>
        <v>18</v>
      </c>
      <c r="B21" s="60" t="s">
        <v>126</v>
      </c>
      <c r="C21" s="60"/>
      <c r="D21" s="18" t="s">
        <v>106</v>
      </c>
      <c r="E21" s="61" t="s">
        <v>11</v>
      </c>
      <c r="F21" s="56">
        <v>6.3</v>
      </c>
      <c r="G21" s="38">
        <f t="shared" si="1"/>
        <v>56.5</v>
      </c>
      <c r="H21" s="60" t="s">
        <v>72</v>
      </c>
    </row>
    <row r="22" spans="1:8" s="3" customFormat="1" ht="16.5">
      <c r="A22" s="10">
        <f t="shared" si="0"/>
        <v>19</v>
      </c>
      <c r="B22" s="60" t="s">
        <v>70</v>
      </c>
      <c r="C22" s="28" t="s">
        <v>124</v>
      </c>
      <c r="D22" s="18" t="s">
        <v>109</v>
      </c>
      <c r="E22" s="61" t="s">
        <v>58</v>
      </c>
      <c r="F22" s="56">
        <v>0.4</v>
      </c>
      <c r="G22" s="38">
        <f t="shared" si="1"/>
        <v>56.9</v>
      </c>
      <c r="H22" s="9" t="s">
        <v>44</v>
      </c>
    </row>
    <row r="23" spans="1:8" s="3" customFormat="1" ht="16.5">
      <c r="A23" s="70" t="s">
        <v>23</v>
      </c>
      <c r="B23" s="71"/>
      <c r="C23" s="72"/>
      <c r="D23" s="34" t="s">
        <v>68</v>
      </c>
      <c r="E23" s="46"/>
      <c r="F23" s="49">
        <v>4.6</v>
      </c>
      <c r="G23" s="47">
        <f t="shared" si="1"/>
        <v>61.5</v>
      </c>
      <c r="H23" s="35" t="s">
        <v>19</v>
      </c>
    </row>
    <row r="24" spans="1:8" s="3" customFormat="1" ht="16.5">
      <c r="A24" s="10">
        <f>A22+1</f>
        <v>20</v>
      </c>
      <c r="B24" s="7" t="s">
        <v>36</v>
      </c>
      <c r="C24" s="28" t="s">
        <v>124</v>
      </c>
      <c r="D24" s="18" t="s">
        <v>106</v>
      </c>
      <c r="E24" s="28" t="s">
        <v>129</v>
      </c>
      <c r="F24" s="40">
        <v>4.6</v>
      </c>
      <c r="G24" s="38">
        <f t="shared" si="1"/>
        <v>66.1</v>
      </c>
      <c r="H24" s="7" t="s">
        <v>115</v>
      </c>
    </row>
    <row r="25" spans="1:8" s="3" customFormat="1" ht="16.5">
      <c r="A25" s="10">
        <f>A24+1</f>
        <v>21</v>
      </c>
      <c r="B25" s="7" t="s">
        <v>36</v>
      </c>
      <c r="C25" s="28" t="s">
        <v>127</v>
      </c>
      <c r="D25" s="18" t="s">
        <v>106</v>
      </c>
      <c r="E25" s="28" t="s">
        <v>116</v>
      </c>
      <c r="F25" s="40">
        <v>4.2</v>
      </c>
      <c r="G25" s="38">
        <f t="shared" si="1"/>
        <v>70.3</v>
      </c>
      <c r="H25" s="10" t="s">
        <v>43</v>
      </c>
    </row>
    <row r="26" spans="1:8" s="3" customFormat="1" ht="16.5">
      <c r="A26" s="10">
        <f>A25+1</f>
        <v>22</v>
      </c>
      <c r="B26" s="73" t="s">
        <v>1</v>
      </c>
      <c r="C26" s="28" t="s">
        <v>124</v>
      </c>
      <c r="D26" s="18" t="s">
        <v>109</v>
      </c>
      <c r="E26" s="28" t="s">
        <v>6</v>
      </c>
      <c r="F26" s="40">
        <v>2.5</v>
      </c>
      <c r="G26" s="38">
        <f t="shared" si="1"/>
        <v>72.8</v>
      </c>
      <c r="H26" s="10" t="s">
        <v>45</v>
      </c>
    </row>
    <row r="27" spans="1:8" s="3" customFormat="1" ht="16.5">
      <c r="A27" s="10">
        <f>A26+1</f>
        <v>23</v>
      </c>
      <c r="B27" s="7" t="s">
        <v>117</v>
      </c>
      <c r="C27" s="28" t="s">
        <v>127</v>
      </c>
      <c r="D27" s="18" t="s">
        <v>106</v>
      </c>
      <c r="E27" s="28" t="s">
        <v>118</v>
      </c>
      <c r="F27" s="40">
        <v>22.9</v>
      </c>
      <c r="G27" s="38">
        <f t="shared" si="1"/>
        <v>95.69999999999999</v>
      </c>
      <c r="H27" s="10" t="s">
        <v>46</v>
      </c>
    </row>
    <row r="28" spans="1:8" s="3" customFormat="1" ht="16.5">
      <c r="A28" s="70" t="s">
        <v>24</v>
      </c>
      <c r="B28" s="71"/>
      <c r="C28" s="72"/>
      <c r="D28" s="34" t="s">
        <v>68</v>
      </c>
      <c r="E28" s="46"/>
      <c r="F28" s="49">
        <v>2.2</v>
      </c>
      <c r="G28" s="47">
        <f t="shared" si="1"/>
        <v>97.89999999999999</v>
      </c>
      <c r="H28" s="35" t="s">
        <v>20</v>
      </c>
    </row>
    <row r="29" spans="1:8" s="3" customFormat="1" ht="16.5">
      <c r="A29" s="10">
        <f>A27+1</f>
        <v>24</v>
      </c>
      <c r="B29" s="7" t="s">
        <v>36</v>
      </c>
      <c r="C29" s="28" t="s">
        <v>125</v>
      </c>
      <c r="D29" s="18" t="s">
        <v>106</v>
      </c>
      <c r="E29" s="28" t="s">
        <v>126</v>
      </c>
      <c r="F29" s="50">
        <v>3.1</v>
      </c>
      <c r="G29" s="38">
        <f t="shared" si="1"/>
        <v>100.99999999999999</v>
      </c>
      <c r="H29" s="10" t="s">
        <v>47</v>
      </c>
    </row>
    <row r="30" spans="1:8" s="3" customFormat="1" ht="16.5">
      <c r="A30" s="10">
        <f aca="true" t="shared" si="2" ref="A30:A42">A29+1</f>
        <v>25</v>
      </c>
      <c r="B30" s="7" t="s">
        <v>36</v>
      </c>
      <c r="C30" s="28" t="s">
        <v>127</v>
      </c>
      <c r="D30" s="18" t="s">
        <v>106</v>
      </c>
      <c r="E30" s="28"/>
      <c r="F30" s="50">
        <v>3.4</v>
      </c>
      <c r="G30" s="38">
        <f t="shared" si="1"/>
        <v>104.39999999999999</v>
      </c>
      <c r="H30" s="7"/>
    </row>
    <row r="31" spans="1:8" s="3" customFormat="1" ht="16.5">
      <c r="A31" s="10">
        <f t="shared" si="2"/>
        <v>26</v>
      </c>
      <c r="B31" s="7" t="s">
        <v>36</v>
      </c>
      <c r="C31" s="28"/>
      <c r="D31" s="18" t="s">
        <v>27</v>
      </c>
      <c r="E31" s="28" t="s">
        <v>119</v>
      </c>
      <c r="F31" s="40">
        <v>3.4</v>
      </c>
      <c r="G31" s="38">
        <f t="shared" si="1"/>
        <v>107.8</v>
      </c>
      <c r="H31" s="10" t="s">
        <v>48</v>
      </c>
    </row>
    <row r="32" spans="1:8" s="5" customFormat="1" ht="16.5">
      <c r="A32" s="10">
        <f>A31+1</f>
        <v>27</v>
      </c>
      <c r="B32" s="7" t="s">
        <v>36</v>
      </c>
      <c r="C32" s="28" t="s">
        <v>124</v>
      </c>
      <c r="D32" s="18" t="s">
        <v>120</v>
      </c>
      <c r="E32" s="28" t="s">
        <v>7</v>
      </c>
      <c r="F32" s="40">
        <v>3</v>
      </c>
      <c r="G32" s="38">
        <f t="shared" si="1"/>
        <v>110.8</v>
      </c>
      <c r="H32" s="9" t="s">
        <v>49</v>
      </c>
    </row>
    <row r="33" spans="1:8" s="5" customFormat="1" ht="16.5">
      <c r="A33" s="10">
        <f t="shared" si="2"/>
        <v>28</v>
      </c>
      <c r="B33" s="7" t="s">
        <v>36</v>
      </c>
      <c r="C33" s="28"/>
      <c r="D33" s="18" t="s">
        <v>76</v>
      </c>
      <c r="E33" s="28" t="s">
        <v>121</v>
      </c>
      <c r="F33" s="40">
        <v>8.9</v>
      </c>
      <c r="G33" s="38">
        <f t="shared" si="1"/>
        <v>119.7</v>
      </c>
      <c r="H33" s="13" t="s">
        <v>50</v>
      </c>
    </row>
    <row r="34" spans="1:8" s="5" customFormat="1" ht="16.5">
      <c r="A34" s="10">
        <f t="shared" si="2"/>
        <v>29</v>
      </c>
      <c r="B34" s="7" t="s">
        <v>36</v>
      </c>
      <c r="C34" s="28" t="s">
        <v>124</v>
      </c>
      <c r="D34" s="18" t="s">
        <v>106</v>
      </c>
      <c r="E34" s="28" t="s">
        <v>122</v>
      </c>
      <c r="F34" s="40">
        <v>2.1</v>
      </c>
      <c r="G34" s="38">
        <f t="shared" si="1"/>
        <v>121.8</v>
      </c>
      <c r="H34" s="10" t="s">
        <v>51</v>
      </c>
    </row>
    <row r="35" spans="1:8" s="5" customFormat="1" ht="16.5">
      <c r="A35" s="10">
        <f t="shared" si="2"/>
        <v>30</v>
      </c>
      <c r="B35" s="7" t="s">
        <v>59</v>
      </c>
      <c r="C35" s="28" t="s">
        <v>127</v>
      </c>
      <c r="D35" s="18" t="s">
        <v>123</v>
      </c>
      <c r="E35" s="28" t="s">
        <v>122</v>
      </c>
      <c r="F35" s="40">
        <v>4.7</v>
      </c>
      <c r="G35" s="38">
        <f t="shared" si="1"/>
        <v>126.5</v>
      </c>
      <c r="H35" s="13" t="s">
        <v>95</v>
      </c>
    </row>
    <row r="36" spans="1:8" s="5" customFormat="1" ht="16.5">
      <c r="A36" s="10">
        <f t="shared" si="2"/>
        <v>31</v>
      </c>
      <c r="B36" s="7" t="s">
        <v>123</v>
      </c>
      <c r="C36" s="28" t="s">
        <v>127</v>
      </c>
      <c r="D36" s="18" t="s">
        <v>106</v>
      </c>
      <c r="E36" s="28" t="s">
        <v>122</v>
      </c>
      <c r="F36" s="40">
        <v>4.7</v>
      </c>
      <c r="G36" s="38">
        <f t="shared" si="1"/>
        <v>131.2</v>
      </c>
      <c r="H36" s="9"/>
    </row>
    <row r="37" spans="1:8" s="3" customFormat="1" ht="16.5">
      <c r="A37" s="10">
        <f t="shared" si="2"/>
        <v>32</v>
      </c>
      <c r="B37" s="33" t="s">
        <v>15</v>
      </c>
      <c r="C37" s="28"/>
      <c r="D37" s="67" t="s">
        <v>10</v>
      </c>
      <c r="E37" s="28" t="s">
        <v>8</v>
      </c>
      <c r="F37" s="40">
        <v>1.8</v>
      </c>
      <c r="G37" s="38">
        <f t="shared" si="1"/>
        <v>133</v>
      </c>
      <c r="H37" s="9" t="s">
        <v>87</v>
      </c>
    </row>
    <row r="38" spans="1:8" s="5" customFormat="1" ht="16.5">
      <c r="A38" s="10">
        <f t="shared" si="2"/>
        <v>33</v>
      </c>
      <c r="B38" s="7" t="s">
        <v>36</v>
      </c>
      <c r="C38" s="60"/>
      <c r="D38" s="18" t="s">
        <v>109</v>
      </c>
      <c r="E38" s="28" t="s">
        <v>129</v>
      </c>
      <c r="F38" s="40">
        <v>2.7</v>
      </c>
      <c r="G38" s="38">
        <f t="shared" si="1"/>
        <v>135.7</v>
      </c>
      <c r="H38" s="10" t="s">
        <v>52</v>
      </c>
    </row>
    <row r="39" spans="1:8" s="5" customFormat="1" ht="16.5">
      <c r="A39" s="10">
        <f t="shared" si="2"/>
        <v>34</v>
      </c>
      <c r="B39" s="7" t="s">
        <v>36</v>
      </c>
      <c r="C39" s="28" t="s">
        <v>124</v>
      </c>
      <c r="D39" s="18" t="s">
        <v>109</v>
      </c>
      <c r="E39" s="28" t="s">
        <v>114</v>
      </c>
      <c r="F39" s="40">
        <v>4.2</v>
      </c>
      <c r="G39" s="38">
        <f t="shared" si="1"/>
        <v>139.89999999999998</v>
      </c>
      <c r="H39" s="7" t="s">
        <v>53</v>
      </c>
    </row>
    <row r="40" spans="1:8" s="5" customFormat="1" ht="16.5">
      <c r="A40" s="57" t="s">
        <v>25</v>
      </c>
      <c r="B40" s="58"/>
      <c r="C40" s="59"/>
      <c r="D40" s="34" t="s">
        <v>67</v>
      </c>
      <c r="E40" s="46"/>
      <c r="F40" s="41">
        <v>4.6</v>
      </c>
      <c r="G40" s="47">
        <f t="shared" si="1"/>
        <v>144.49999999999997</v>
      </c>
      <c r="H40" s="35" t="s">
        <v>21</v>
      </c>
    </row>
    <row r="41" spans="1:8" s="5" customFormat="1" ht="16.5">
      <c r="A41" s="10">
        <f>A39+1</f>
        <v>35</v>
      </c>
      <c r="B41" s="60" t="s">
        <v>70</v>
      </c>
      <c r="C41" s="28" t="s">
        <v>124</v>
      </c>
      <c r="D41" s="18" t="s">
        <v>106</v>
      </c>
      <c r="E41" s="61" t="s">
        <v>11</v>
      </c>
      <c r="F41" s="56">
        <v>4.6</v>
      </c>
      <c r="G41" s="38">
        <f t="shared" si="1"/>
        <v>149.09999999999997</v>
      </c>
      <c r="H41" s="60"/>
    </row>
    <row r="42" spans="1:8" s="5" customFormat="1" ht="16.5">
      <c r="A42" s="10">
        <f t="shared" si="2"/>
        <v>36</v>
      </c>
      <c r="B42" s="60" t="s">
        <v>126</v>
      </c>
      <c r="C42" s="28"/>
      <c r="D42" s="18" t="s">
        <v>26</v>
      </c>
      <c r="E42" s="61" t="s">
        <v>11</v>
      </c>
      <c r="F42" s="56">
        <v>0.4</v>
      </c>
      <c r="G42" s="38">
        <f t="shared" si="1"/>
        <v>149.49999999999997</v>
      </c>
      <c r="H42" s="60" t="s">
        <v>4</v>
      </c>
    </row>
    <row r="43" spans="1:8" s="5" customFormat="1" ht="16.5">
      <c r="A43" s="10">
        <f>A42+1</f>
        <v>37</v>
      </c>
      <c r="B43" s="7" t="s">
        <v>36</v>
      </c>
      <c r="C43" s="28" t="s">
        <v>127</v>
      </c>
      <c r="D43" s="18" t="s">
        <v>106</v>
      </c>
      <c r="E43" s="61" t="s">
        <v>28</v>
      </c>
      <c r="F43" s="56">
        <v>6.3</v>
      </c>
      <c r="G43" s="38">
        <f t="shared" si="1"/>
        <v>155.79999999999998</v>
      </c>
      <c r="H43" s="60" t="s">
        <v>94</v>
      </c>
    </row>
    <row r="44" spans="1:8" s="5" customFormat="1" ht="16.5">
      <c r="A44" s="10">
        <f>A43+1</f>
        <v>38</v>
      </c>
      <c r="B44" s="7" t="s">
        <v>71</v>
      </c>
      <c r="C44" s="60"/>
      <c r="D44" s="18" t="s">
        <v>109</v>
      </c>
      <c r="E44" s="61" t="s">
        <v>29</v>
      </c>
      <c r="F44" s="56">
        <v>0.3</v>
      </c>
      <c r="G44" s="38">
        <f t="shared" si="1"/>
        <v>156.1</v>
      </c>
      <c r="H44" s="60" t="s">
        <v>74</v>
      </c>
    </row>
    <row r="45" spans="1:8" s="5" customFormat="1" ht="16.5">
      <c r="A45" s="10">
        <f>A44+1</f>
        <v>39</v>
      </c>
      <c r="B45" s="60" t="s">
        <v>126</v>
      </c>
      <c r="C45" s="28" t="s">
        <v>127</v>
      </c>
      <c r="D45" s="18" t="s">
        <v>109</v>
      </c>
      <c r="E45" s="55" t="s">
        <v>33</v>
      </c>
      <c r="F45" s="56">
        <v>10.7</v>
      </c>
      <c r="G45" s="38">
        <f t="shared" si="1"/>
        <v>166.79999999999998</v>
      </c>
      <c r="H45" s="60" t="s">
        <v>96</v>
      </c>
    </row>
    <row r="46" spans="1:8" s="5" customFormat="1" ht="16.5">
      <c r="A46" s="10">
        <f aca="true" t="shared" si="3" ref="A46:A56">A45+1</f>
        <v>40</v>
      </c>
      <c r="B46" s="60" t="s">
        <v>0</v>
      </c>
      <c r="C46" s="28" t="s">
        <v>124</v>
      </c>
      <c r="D46" s="18" t="s">
        <v>106</v>
      </c>
      <c r="E46" s="15" t="s">
        <v>35</v>
      </c>
      <c r="F46" s="56">
        <v>0.1</v>
      </c>
      <c r="G46" s="38">
        <f t="shared" si="1"/>
        <v>166.89999999999998</v>
      </c>
      <c r="H46" s="60" t="s">
        <v>93</v>
      </c>
    </row>
    <row r="47" spans="1:8" s="5" customFormat="1" ht="16.5">
      <c r="A47" s="10">
        <f t="shared" si="3"/>
        <v>41</v>
      </c>
      <c r="B47" s="17" t="s">
        <v>66</v>
      </c>
      <c r="C47" s="28"/>
      <c r="D47" s="18" t="s">
        <v>106</v>
      </c>
      <c r="E47" s="55" t="s">
        <v>63</v>
      </c>
      <c r="F47" s="62">
        <v>6.1</v>
      </c>
      <c r="G47" s="38">
        <f t="shared" si="1"/>
        <v>172.99999999999997</v>
      </c>
      <c r="H47" s="17" t="s">
        <v>82</v>
      </c>
    </row>
    <row r="48" spans="1:8" s="5" customFormat="1" ht="16.5">
      <c r="A48" s="10">
        <f>A47+1</f>
        <v>42</v>
      </c>
      <c r="B48" s="17" t="s">
        <v>78</v>
      </c>
      <c r="C48" s="28" t="s">
        <v>124</v>
      </c>
      <c r="D48" s="18" t="s">
        <v>106</v>
      </c>
      <c r="E48" s="55" t="s">
        <v>30</v>
      </c>
      <c r="F48" s="62">
        <v>1.2</v>
      </c>
      <c r="G48" s="38">
        <f t="shared" si="1"/>
        <v>174.19999999999996</v>
      </c>
      <c r="H48" s="17" t="s">
        <v>80</v>
      </c>
    </row>
    <row r="49" spans="1:8" s="5" customFormat="1" ht="16.5">
      <c r="A49" s="10">
        <f t="shared" si="3"/>
        <v>43</v>
      </c>
      <c r="B49" s="17" t="s">
        <v>66</v>
      </c>
      <c r="C49" s="28" t="s">
        <v>124</v>
      </c>
      <c r="D49" s="18" t="s">
        <v>109</v>
      </c>
      <c r="E49" s="55" t="s">
        <v>62</v>
      </c>
      <c r="F49" s="62">
        <v>0.6</v>
      </c>
      <c r="G49" s="38">
        <f t="shared" si="1"/>
        <v>174.79999999999995</v>
      </c>
      <c r="H49" s="17" t="s">
        <v>81</v>
      </c>
    </row>
    <row r="50" spans="1:8" s="5" customFormat="1" ht="16.5">
      <c r="A50" s="10">
        <f t="shared" si="3"/>
        <v>44</v>
      </c>
      <c r="B50" s="17" t="s">
        <v>66</v>
      </c>
      <c r="C50" s="28"/>
      <c r="D50" s="18" t="s">
        <v>106</v>
      </c>
      <c r="E50" s="55" t="s">
        <v>31</v>
      </c>
      <c r="F50" s="62">
        <v>4.7</v>
      </c>
      <c r="G50" s="38">
        <f t="shared" si="1"/>
        <v>179.49999999999994</v>
      </c>
      <c r="H50" s="17" t="s">
        <v>85</v>
      </c>
    </row>
    <row r="51" spans="1:8" s="5" customFormat="1" ht="16.5">
      <c r="A51" s="10">
        <f t="shared" si="3"/>
        <v>45</v>
      </c>
      <c r="B51" s="69" t="s">
        <v>5</v>
      </c>
      <c r="C51" s="28"/>
      <c r="D51" s="18" t="s">
        <v>77</v>
      </c>
      <c r="E51" s="15" t="s">
        <v>130</v>
      </c>
      <c r="F51" s="40">
        <v>11.4</v>
      </c>
      <c r="G51" s="38">
        <f t="shared" si="1"/>
        <v>190.89999999999995</v>
      </c>
      <c r="H51" s="10" t="s">
        <v>54</v>
      </c>
    </row>
    <row r="52" spans="1:8" s="5" customFormat="1" ht="16.5">
      <c r="A52" s="10">
        <f t="shared" si="3"/>
        <v>46</v>
      </c>
      <c r="B52" s="7" t="s">
        <v>113</v>
      </c>
      <c r="C52" s="28"/>
      <c r="D52" s="18" t="s">
        <v>106</v>
      </c>
      <c r="E52" s="28" t="s">
        <v>9</v>
      </c>
      <c r="F52" s="40">
        <v>2.1</v>
      </c>
      <c r="G52" s="38">
        <f t="shared" si="1"/>
        <v>192.99999999999994</v>
      </c>
      <c r="H52" s="10" t="s">
        <v>55</v>
      </c>
    </row>
    <row r="53" spans="1:8" s="5" customFormat="1" ht="13.5">
      <c r="A53" s="10">
        <f t="shared" si="3"/>
        <v>47</v>
      </c>
      <c r="B53" s="7" t="s">
        <v>126</v>
      </c>
      <c r="C53" s="28" t="s">
        <v>127</v>
      </c>
      <c r="D53" s="18" t="s">
        <v>109</v>
      </c>
      <c r="E53" s="14" t="s">
        <v>73</v>
      </c>
      <c r="F53" s="40">
        <v>2.2</v>
      </c>
      <c r="G53" s="38">
        <f t="shared" si="1"/>
        <v>195.19999999999993</v>
      </c>
      <c r="H53" s="13" t="s">
        <v>83</v>
      </c>
    </row>
    <row r="54" spans="1:8" s="5" customFormat="1" ht="16.5">
      <c r="A54" s="10">
        <f t="shared" si="3"/>
        <v>48</v>
      </c>
      <c r="B54" s="7" t="s">
        <v>36</v>
      </c>
      <c r="C54" s="28" t="s">
        <v>124</v>
      </c>
      <c r="D54" s="18" t="s">
        <v>106</v>
      </c>
      <c r="E54" s="12" t="s">
        <v>11</v>
      </c>
      <c r="F54" s="40">
        <v>0.5</v>
      </c>
      <c r="G54" s="38">
        <f t="shared" si="1"/>
        <v>195.69999999999993</v>
      </c>
      <c r="H54" s="64" t="s">
        <v>88</v>
      </c>
    </row>
    <row r="55" spans="1:8" s="5" customFormat="1" ht="16.5">
      <c r="A55" s="10">
        <f t="shared" si="3"/>
        <v>49</v>
      </c>
      <c r="B55" s="7" t="s">
        <v>36</v>
      </c>
      <c r="C55" s="28" t="s">
        <v>124</v>
      </c>
      <c r="D55" s="18" t="s">
        <v>109</v>
      </c>
      <c r="E55" s="12" t="s">
        <v>11</v>
      </c>
      <c r="F55" s="40">
        <v>0.2</v>
      </c>
      <c r="G55" s="38">
        <f t="shared" si="1"/>
        <v>195.89999999999992</v>
      </c>
      <c r="H55" s="64" t="s">
        <v>89</v>
      </c>
    </row>
    <row r="56" spans="1:8" s="5" customFormat="1" ht="16.5">
      <c r="A56" s="10">
        <f t="shared" si="3"/>
        <v>50</v>
      </c>
      <c r="B56" s="7" t="s">
        <v>36</v>
      </c>
      <c r="C56" s="28" t="s">
        <v>124</v>
      </c>
      <c r="D56" s="18" t="s">
        <v>106</v>
      </c>
      <c r="E56" s="12" t="s">
        <v>14</v>
      </c>
      <c r="F56" s="40">
        <v>0.2</v>
      </c>
      <c r="G56" s="38">
        <f t="shared" si="1"/>
        <v>196.0999999999999</v>
      </c>
      <c r="H56" s="64" t="s">
        <v>90</v>
      </c>
    </row>
    <row r="57" spans="1:8" s="3" customFormat="1" ht="16.5">
      <c r="A57" s="10">
        <f>A56+1</f>
        <v>51</v>
      </c>
      <c r="B57" s="7" t="s">
        <v>108</v>
      </c>
      <c r="C57" s="28" t="s">
        <v>124</v>
      </c>
      <c r="D57" s="18" t="s">
        <v>106</v>
      </c>
      <c r="E57" s="15" t="s">
        <v>12</v>
      </c>
      <c r="F57" s="40">
        <v>5.2</v>
      </c>
      <c r="G57" s="38">
        <f t="shared" si="1"/>
        <v>201.2999999999999</v>
      </c>
      <c r="H57" s="32"/>
    </row>
    <row r="58" spans="1:8" ht="16.5">
      <c r="A58" s="10">
        <f>A57+1</f>
        <v>52</v>
      </c>
      <c r="B58" s="7" t="s">
        <v>36</v>
      </c>
      <c r="C58" s="28" t="s">
        <v>124</v>
      </c>
      <c r="D58" s="18" t="s">
        <v>109</v>
      </c>
      <c r="E58" s="12" t="s">
        <v>11</v>
      </c>
      <c r="F58" s="40">
        <v>3.7</v>
      </c>
      <c r="G58" s="38">
        <f t="shared" si="1"/>
        <v>204.9999999999999</v>
      </c>
      <c r="H58" s="17" t="s">
        <v>91</v>
      </c>
    </row>
    <row r="59" spans="1:8" ht="16.5">
      <c r="A59" s="10">
        <f>A58+1</f>
        <v>53</v>
      </c>
      <c r="B59" s="11"/>
      <c r="C59" s="28" t="s">
        <v>124</v>
      </c>
      <c r="D59" s="18" t="s">
        <v>109</v>
      </c>
      <c r="E59" s="12" t="s">
        <v>11</v>
      </c>
      <c r="F59" s="40">
        <v>0.7</v>
      </c>
      <c r="G59" s="38">
        <f t="shared" si="1"/>
        <v>205.69999999999987</v>
      </c>
      <c r="H59" s="16" t="s">
        <v>3</v>
      </c>
    </row>
    <row r="60" spans="1:8" ht="16.5">
      <c r="A60" s="63">
        <f>A59+1</f>
        <v>54</v>
      </c>
      <c r="B60" s="48" t="s">
        <v>104</v>
      </c>
      <c r="C60" s="53" t="s">
        <v>16</v>
      </c>
      <c r="D60" s="34" t="s">
        <v>120</v>
      </c>
      <c r="E60" s="53"/>
      <c r="F60" s="54">
        <v>0.3</v>
      </c>
      <c r="G60" s="47">
        <f t="shared" si="1"/>
        <v>205.9999999999999</v>
      </c>
      <c r="H60" s="35" t="s">
        <v>22</v>
      </c>
    </row>
    <row r="61" spans="1:8" ht="16.5">
      <c r="A61" s="20" t="s">
        <v>86</v>
      </c>
      <c r="B61" s="20"/>
      <c r="C61" s="31"/>
      <c r="D61" s="20"/>
      <c r="E61" s="21"/>
      <c r="F61" s="42"/>
      <c r="G61" s="42"/>
      <c r="H61" s="22"/>
    </row>
    <row r="62" spans="1:8" ht="16.5">
      <c r="A62" s="23"/>
      <c r="B62" s="23"/>
      <c r="C62" s="29"/>
      <c r="D62" s="23"/>
      <c r="E62" s="24"/>
      <c r="F62" s="43"/>
      <c r="G62" s="43"/>
      <c r="H62" s="25"/>
    </row>
    <row r="63" spans="1:8" ht="16.5">
      <c r="A63" s="23"/>
      <c r="B63" s="23"/>
      <c r="C63" s="29"/>
      <c r="D63" s="23"/>
      <c r="E63" s="24"/>
      <c r="F63" s="43"/>
      <c r="G63" s="43"/>
      <c r="H63" s="25"/>
    </row>
    <row r="64" spans="1:8" ht="16.5">
      <c r="A64" s="23"/>
      <c r="B64" s="23"/>
      <c r="C64" s="24"/>
      <c r="D64" s="23"/>
      <c r="E64" s="24"/>
      <c r="F64" s="43"/>
      <c r="G64" s="43"/>
      <c r="H64" s="25"/>
    </row>
    <row r="65" spans="1:8" ht="16.5">
      <c r="A65" s="23"/>
      <c r="B65" s="23"/>
      <c r="C65" s="24"/>
      <c r="D65" s="23"/>
      <c r="E65" s="24"/>
      <c r="F65" s="43"/>
      <c r="G65" s="43"/>
      <c r="H65" s="25"/>
    </row>
    <row r="66" spans="1:8" ht="16.5">
      <c r="A66" s="23"/>
      <c r="B66" s="23"/>
      <c r="C66" s="24"/>
      <c r="D66" s="23"/>
      <c r="E66" s="24"/>
      <c r="F66" s="43"/>
      <c r="G66" s="43"/>
      <c r="H66" s="25"/>
    </row>
    <row r="67" spans="1:8" ht="16.5">
      <c r="A67" s="23"/>
      <c r="B67" s="23"/>
      <c r="C67" s="24"/>
      <c r="D67" s="23"/>
      <c r="E67" s="24"/>
      <c r="F67" s="43"/>
      <c r="G67" s="43"/>
      <c r="H67" s="25"/>
    </row>
    <row r="68" spans="1:8" ht="16.5">
      <c r="A68" s="23"/>
      <c r="B68" s="23"/>
      <c r="C68" s="24"/>
      <c r="D68" s="23"/>
      <c r="E68" s="24"/>
      <c r="F68" s="43"/>
      <c r="G68" s="43"/>
      <c r="H68" s="25"/>
    </row>
    <row r="69" spans="1:8" ht="16.5">
      <c r="A69" s="23"/>
      <c r="B69" s="8"/>
      <c r="C69" s="29"/>
      <c r="D69" s="8"/>
      <c r="E69" s="29"/>
      <c r="F69" s="43"/>
      <c r="G69" s="43"/>
      <c r="H69" s="23"/>
    </row>
    <row r="70" spans="1:8" ht="16.5">
      <c r="A70" s="23"/>
      <c r="B70" s="8"/>
      <c r="C70" s="29"/>
      <c r="D70" s="8"/>
      <c r="E70" s="29"/>
      <c r="F70" s="43"/>
      <c r="G70" s="43"/>
      <c r="H70" s="8"/>
    </row>
    <row r="71" spans="1:8" ht="16.5">
      <c r="A71" s="8"/>
      <c r="B71" s="8"/>
      <c r="C71" s="29"/>
      <c r="D71" s="8"/>
      <c r="E71" s="29"/>
      <c r="F71" s="43"/>
      <c r="G71" s="43"/>
      <c r="H71" s="8"/>
    </row>
    <row r="72" spans="1:8" ht="16.5">
      <c r="A72" s="8"/>
      <c r="B72" s="8"/>
      <c r="C72" s="29"/>
      <c r="D72" s="8"/>
      <c r="E72" s="29"/>
      <c r="F72" s="43"/>
      <c r="G72" s="43"/>
      <c r="H72" s="8"/>
    </row>
    <row r="73" ht="16.5">
      <c r="A73" s="8"/>
    </row>
  </sheetData>
  <mergeCells count="2">
    <mergeCell ref="A28:C28"/>
    <mergeCell ref="A23:C23"/>
  </mergeCells>
  <printOptions/>
  <pageMargins left="0.16" right="0.22" top="1" bottom="1" header="0.512" footer="0.512"/>
  <pageSetup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　浩司</dc:creator>
  <cp:keywords/>
  <dc:description/>
  <cp:lastModifiedBy>都築　緑</cp:lastModifiedBy>
  <cp:lastPrinted>2005-12-26T01:09:10Z</cp:lastPrinted>
  <dcterms:created xsi:type="dcterms:W3CDTF">2004-08-30T22:48:58Z</dcterms:created>
  <dcterms:modified xsi:type="dcterms:W3CDTF">2005-12-26T09:04:09Z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